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89" activeTab="0"/>
  </bookViews>
  <sheets>
    <sheet name="河北" sheetId="1" r:id="rId1"/>
    <sheet name="山西" sheetId="2" r:id="rId2"/>
    <sheet name="内蒙古" sheetId="3" r:id="rId3"/>
    <sheet name="辽宁（不含大连）" sheetId="4" r:id="rId4"/>
    <sheet name="大连" sheetId="5" r:id="rId5"/>
    <sheet name="吉林" sheetId="6" r:id="rId6"/>
    <sheet name="黑龙江" sheetId="7" r:id="rId7"/>
    <sheet name="上海" sheetId="8" r:id="rId8"/>
    <sheet name="江苏" sheetId="9" r:id="rId9"/>
    <sheet name="浙江（不含宁波）" sheetId="10" r:id="rId10"/>
    <sheet name="宁波" sheetId="11" r:id="rId11"/>
    <sheet name="安徽" sheetId="12" r:id="rId12"/>
    <sheet name="福建（不含厦门）" sheetId="13" r:id="rId13"/>
    <sheet name="山东（不含青岛）" sheetId="14" r:id="rId14"/>
    <sheet name="青岛" sheetId="15" r:id="rId15"/>
    <sheet name="河南" sheetId="16" r:id="rId16"/>
    <sheet name="湖北" sheetId="17" r:id="rId17"/>
    <sheet name="湖南" sheetId="18" r:id="rId18"/>
    <sheet name="广东（不含深圳）" sheetId="19" r:id="rId19"/>
    <sheet name="深圳" sheetId="20" r:id="rId20"/>
    <sheet name="广西" sheetId="21" r:id="rId21"/>
    <sheet name="海南" sheetId="22" r:id="rId22"/>
    <sheet name="重庆" sheetId="23" r:id="rId23"/>
    <sheet name="四川" sheetId="24" r:id="rId24"/>
    <sheet name="贵州" sheetId="25" r:id="rId25"/>
    <sheet name="云南" sheetId="26" r:id="rId26"/>
    <sheet name="陕西" sheetId="27" r:id="rId27"/>
    <sheet name="甘肃" sheetId="28" r:id="rId28"/>
    <sheet name="青海" sheetId="29" r:id="rId29"/>
    <sheet name="宁夏" sheetId="30" r:id="rId30"/>
    <sheet name="新疆" sheetId="31" r:id="rId31"/>
    <sheet name="新疆 (兵团)" sheetId="32" r:id="rId32"/>
  </sheets>
  <definedNames>
    <definedName name="_xlnm.Print_Titles" localSheetId="0">'河北'!$4:$4</definedName>
    <definedName name="_xlnm.Print_Titles" localSheetId="16">'湖北'!$4:$4</definedName>
    <definedName name="_xlnm.Print_Titles" localSheetId="17">'湖南'!$4:$4</definedName>
    <definedName name="_xlnm.Print_Titles" localSheetId="18">'广东（不含深圳）'!$4:$4</definedName>
    <definedName name="_xlnm.Print_Titles" localSheetId="19">'深圳'!$4:$4</definedName>
    <definedName name="_xlnm.Print_Titles" localSheetId="20">'广西'!$4:$4</definedName>
    <definedName name="_xlnm.Print_Titles" localSheetId="8">'江苏'!$4:$4</definedName>
    <definedName name="_xlnm.Print_Titles" localSheetId="9">'浙江（不含宁波）'!$4:$4</definedName>
    <definedName name="_xlnm.Print_Titles" localSheetId="10">'宁波'!$4:$4</definedName>
    <definedName name="_xlnm.Print_Titles" localSheetId="11">'安徽'!$4:$4</definedName>
    <definedName name="_xlnm.Print_Titles" localSheetId="12">'福建（不含厦门）'!$4:$4</definedName>
    <definedName name="_xlnm.Print_Titles" localSheetId="13">'山东（不含青岛）'!$4:$4</definedName>
    <definedName name="_xlnm.Print_Titles" localSheetId="14">'青岛'!$4:$4</definedName>
    <definedName name="_xlnm.Print_Titles" localSheetId="15">'河南'!$4:$4</definedName>
    <definedName name="_xlnm.Print_Titles" localSheetId="1">'山西'!$4:$4</definedName>
    <definedName name="_xlnm.Print_Titles" localSheetId="2">'内蒙古'!$4:$4</definedName>
    <definedName name="_xlnm.Print_Titles" localSheetId="3">'辽宁（不含大连）'!$4:$4</definedName>
    <definedName name="_xlnm.Print_Titles" localSheetId="4">'大连'!$4:$4</definedName>
    <definedName name="_xlnm.Print_Titles" localSheetId="6">'黑龙江'!$4:$4</definedName>
    <definedName name="_xlnm.Print_Titles" localSheetId="7">'上海'!$4:$4</definedName>
    <definedName name="_xlnm.Print_Titles" localSheetId="21">'海南'!$4:$4</definedName>
    <definedName name="_xlnm.Print_Titles" localSheetId="22">'重庆'!$4:$4</definedName>
    <definedName name="_xlnm.Print_Titles" localSheetId="23">'四川'!$4:$4</definedName>
    <definedName name="_xlnm.Print_Titles" localSheetId="24">'贵州'!$4:$4</definedName>
    <definedName name="_xlnm.Print_Titles" localSheetId="25">'云南'!$4:$4</definedName>
    <definedName name="_xlnm.Print_Titles" localSheetId="26">'陕西'!$4:$4</definedName>
    <definedName name="_xlnm.Print_Titles" localSheetId="27">'甘肃'!$4:$4</definedName>
    <definedName name="_xlnm.Print_Titles" localSheetId="28">'青海'!$4:$4</definedName>
    <definedName name="_xlnm.Print_Titles" localSheetId="29">'宁夏'!$4:$4</definedName>
    <definedName name="_xlnm.Print_Titles" localSheetId="30">'新疆'!$4:$4</definedName>
    <definedName name="_xlnm.Print_Titles" localSheetId="5">'吉林'!$4:$4</definedName>
    <definedName name="_xlnm.Print_Titles" localSheetId="31">'新疆 (兵团)'!$4:$4</definedName>
  </definedNames>
  <calcPr fullCalcOnLoad="1"/>
</workbook>
</file>

<file path=xl/sharedStrings.xml><?xml version="1.0" encoding="utf-8"?>
<sst xmlns="http://schemas.openxmlformats.org/spreadsheetml/2006/main" count="694" uniqueCount="312">
  <si>
    <t>附件</t>
  </si>
  <si>
    <t>2022年民航发展基金转移支付项目预算调减分地区表</t>
  </si>
  <si>
    <t>单位：万元</t>
  </si>
  <si>
    <t>序号</t>
  </si>
  <si>
    <t>单位名称</t>
  </si>
  <si>
    <t>项目名称</t>
  </si>
  <si>
    <t>已批复金额</t>
  </si>
  <si>
    <t>压减金额</t>
  </si>
  <si>
    <t>压减后金额</t>
  </si>
  <si>
    <t>河北省合计</t>
  </si>
  <si>
    <t>石家庄国际机场分公司</t>
  </si>
  <si>
    <t>石家庄正定国际机场C滑行道两侧机坪改造工程</t>
  </si>
  <si>
    <t>石家庄正定国际机场旅客行李全流程跟踪系统机场端建设</t>
  </si>
  <si>
    <t>秦皇岛机场分公司</t>
  </si>
  <si>
    <t>秦皇岛机场购置安全运行保障设施设备项目</t>
  </si>
  <si>
    <t>张家口机场有限公司</t>
  </si>
  <si>
    <t>张家口机场购置安全保障设施设备</t>
  </si>
  <si>
    <t>承德机场有限公司</t>
  </si>
  <si>
    <t>购置廊桥桥载空调、热吹车等设施设备项目</t>
  </si>
  <si>
    <t>邯郸机场</t>
  </si>
  <si>
    <t>邯郸机场购置应急救援指挥车</t>
  </si>
  <si>
    <t>唐山三女河机场管理有限公司</t>
  </si>
  <si>
    <t>唐山机场购置转报系统</t>
  </si>
  <si>
    <t>山西省合计</t>
  </si>
  <si>
    <t>太原国际机场有限责任公司</t>
  </si>
  <si>
    <t>太原机场T2航站楼国际航班国内段改造项目</t>
  </si>
  <si>
    <t>太原机场2020年机务保障部固定资产投资项目</t>
  </si>
  <si>
    <t>太原机场2020年安全护卫部固定资产投资项目</t>
  </si>
  <si>
    <t>太原机场2020年地面保障部固定资产投资项目</t>
  </si>
  <si>
    <t>太原机场2020年现场指挥中心固定资产投资项目</t>
  </si>
  <si>
    <t>太原机场运行数据共享平台</t>
  </si>
  <si>
    <t>长治机场有限责任公司</t>
  </si>
  <si>
    <t>长治机场2020年固定资产投资项目</t>
  </si>
  <si>
    <t>长治机场运行数据共享平台项目</t>
  </si>
  <si>
    <t>运城民航机场有限公司</t>
  </si>
  <si>
    <t>运城机场基础设施投资项目</t>
  </si>
  <si>
    <t>运城机场主降仪表着陆系统更新改造工程</t>
  </si>
  <si>
    <t>临汾民航机场有限公司</t>
  </si>
  <si>
    <t>临汾机场消防车辆购置项目</t>
  </si>
  <si>
    <t>吕梁机场有限责任公司</t>
  </si>
  <si>
    <t>吕梁机场购置设备等项目</t>
  </si>
  <si>
    <t>忻州市五台山机场有限责任公司</t>
  </si>
  <si>
    <t>五台山机场运行数据共享平台建设项目</t>
  </si>
  <si>
    <t>大同机场有限责任公司</t>
  </si>
  <si>
    <t>大同机场申报2022年民航基本建设项目</t>
  </si>
  <si>
    <t>内蒙古自治区合计</t>
  </si>
  <si>
    <t>内蒙古民航机场集团公司</t>
  </si>
  <si>
    <t>包头机场道面改造工程</t>
  </si>
  <si>
    <t>包头机场13#跑道仪表着陆系统下滑台加装测距仪工程</t>
  </si>
  <si>
    <t>二连浩特机场购置项目</t>
  </si>
  <si>
    <t>呼和浩特白塔机场过渡期提升改造工程</t>
  </si>
  <si>
    <t>呼和浩特机场1号机坪道面更新改造工程</t>
  </si>
  <si>
    <t>阿尔山安检信息系统更新改造项目</t>
  </si>
  <si>
    <t>扎兰屯机场购置应急救援牵引挂具</t>
  </si>
  <si>
    <t>扎兰屯机场购置安检信息系统备份服务器</t>
  </si>
  <si>
    <t>扎兰屯机场建设冷吹式吹雪车车库</t>
  </si>
  <si>
    <t>扎兰屯机场安保控制中心更新改造项目</t>
  </si>
  <si>
    <t>巴彦淖尔机场购置消防照明车</t>
  </si>
  <si>
    <t>巴彦淖尔机场飞行区道口安防升级改造工程</t>
  </si>
  <si>
    <t>通辽机场新建风廓线雷达项目</t>
  </si>
  <si>
    <t>乌兰察布机场购置安全网关（含入侵检测）</t>
  </si>
  <si>
    <t>乌兰察布机场购置语音驱鸟器</t>
  </si>
  <si>
    <t>鄂尔多斯机场管理集团有限公司</t>
  </si>
  <si>
    <t>鄂尔多斯机场2022年投资计划</t>
  </si>
  <si>
    <t>满洲里西郊机场有限责任公司</t>
  </si>
  <si>
    <t>购置飞机牵引车和行李拖车项目</t>
  </si>
  <si>
    <t>辽宁省（不含大连市）合计</t>
  </si>
  <si>
    <t>辽宁省机场管理集团有限公司</t>
  </si>
  <si>
    <t>沈阳机场维修机坪大修项目</t>
  </si>
  <si>
    <t>丹东等4个机场空管设施设备更新改造项目</t>
  </si>
  <si>
    <t>沈阳机场新建多点定位系统项目</t>
  </si>
  <si>
    <t>沈阳等四机场购置飞行区保障车辆</t>
  </si>
  <si>
    <t>辽宁省机场集团公司所属支线机场完善安全保卫设施工程</t>
  </si>
  <si>
    <t>丹东等三机场飞行区保障用房</t>
  </si>
  <si>
    <t>辽宁机场集团所属机场购置应对新冠肺炎疫情设备资金补助</t>
  </si>
  <si>
    <t>沈阳机场联合运行控制中心设备设施改造项目</t>
  </si>
  <si>
    <t>营口机场有限公司</t>
  </si>
  <si>
    <t>营口机场有限公司设施设备采购项目</t>
  </si>
  <si>
    <t>大连市合计</t>
  </si>
  <si>
    <t>大连机场</t>
  </si>
  <si>
    <t>大连机场西机坪改扩建及附属工程</t>
  </si>
  <si>
    <t>松原查干湖机场有限责任公司</t>
  </si>
  <si>
    <t>松原机场购置飞行区场务保障设备</t>
  </si>
  <si>
    <t>黑龙江省合计</t>
  </si>
  <si>
    <t>黑龙江省机场管理集团有限公司</t>
  </si>
  <si>
    <t>哈尔滨太平国际机场北扩机坪扩建及附属设施工程</t>
  </si>
  <si>
    <t>哈尔滨机场T1航站楼近机位机坪翻建工程</t>
  </si>
  <si>
    <t>哈尔滨太平国际机场T2航站楼B1区功能完善项目</t>
  </si>
  <si>
    <t>哈尔滨及牡丹江机场购置消防车辆项目</t>
  </si>
  <si>
    <t>牡丹江机场沥青道面封层养护工程</t>
  </si>
  <si>
    <t>黑河机场消防站扩容改造工程</t>
  </si>
  <si>
    <t>哈尔滨太平国际机场T2航站楼自助防爆闸机系统</t>
  </si>
  <si>
    <t>哈尔滨太平国际机场跑道及部分滑行道雾封层养护工程</t>
  </si>
  <si>
    <t>哈尔滨太平国际机场T2航站楼新建行李跟踪系统</t>
  </si>
  <si>
    <t>哈尔滨机场T2航站楼自助安检验证与登机设备购置项目</t>
  </si>
  <si>
    <t>牡丹江等六个支线机场气象设施完善工程</t>
  </si>
  <si>
    <t>上海市合计</t>
  </si>
  <si>
    <t>上海机场集团</t>
  </si>
  <si>
    <t>浦东机场新建机坪等区域场地平整及堆载预压等工程项目</t>
  </si>
  <si>
    <t>江苏省合计</t>
  </si>
  <si>
    <t>东部机场集团有限公司</t>
  </si>
  <si>
    <t>南京禄口国际机场T1航站楼改扩建工程</t>
  </si>
  <si>
    <t>盐城南洋国际机场T1航站楼改造工程</t>
  </si>
  <si>
    <t>常州机场购置X光机及爆炸物探测仪</t>
  </si>
  <si>
    <t>常州机场购置特种车辆</t>
  </si>
  <si>
    <t>2022年淮安机场基础设施设备建设项目</t>
  </si>
  <si>
    <t>扬州泰州国际机场航班安全保障及疫情防控能力提升项目</t>
  </si>
  <si>
    <t>南通机场集团有限公司</t>
  </si>
  <si>
    <t>南通兴东国际机场物流中心建设项目</t>
  </si>
  <si>
    <t>无锡苏南国际机场集团有限公司</t>
  </si>
  <si>
    <t>无锡硕放机场机坪扩建工程</t>
  </si>
  <si>
    <t>浙江省（不含宁波市）合计</t>
  </si>
  <si>
    <t>浙江省机场集团有限公司</t>
  </si>
  <si>
    <t>杭州萧山国际机场三期项目新建航站楼及陆侧交通中心工程</t>
  </si>
  <si>
    <t>台州机场安全设备购置</t>
  </si>
  <si>
    <t>温州机场新建货运区及生产辅助设施工程</t>
  </si>
  <si>
    <t>衢州机场设备采购项目</t>
  </si>
  <si>
    <t>舟山普陀山机场航站楼（国际口岸开放航站区）改扩建工程</t>
  </si>
  <si>
    <t>义乌机场甚高频扩容等设备购置项目</t>
  </si>
  <si>
    <t>宁波市合计</t>
  </si>
  <si>
    <t>宁波栎社国际机场</t>
  </si>
  <si>
    <t>宁波栎社国际机场三期扩建工程</t>
  </si>
  <si>
    <t>安徽省合计</t>
  </si>
  <si>
    <t>安庆机场</t>
  </si>
  <si>
    <t>安庆机场空管运行保障设备能力提升购置项目</t>
  </si>
  <si>
    <t>安徽民航机场集团有限公司</t>
  </si>
  <si>
    <t>池州九华山机场改扩建工程</t>
  </si>
  <si>
    <t>合肥新桥机场机坪改扩建工程</t>
  </si>
  <si>
    <t>阜阳西关机场</t>
  </si>
  <si>
    <t>阜阳机场飞行区东南侧排水沟改造项目</t>
  </si>
  <si>
    <t>阜阳机场飞行区东南侧巡场路改造项目</t>
  </si>
  <si>
    <t>阜阳机场购置旅客摆渡车项目</t>
  </si>
  <si>
    <t>福建省（不含厦门市）合计</t>
  </si>
  <si>
    <t>福州长乐国际机场</t>
  </si>
  <si>
    <t>福州长乐国际机场二期扩建工程</t>
  </si>
  <si>
    <t>连城冠豸山机场</t>
  </si>
  <si>
    <t>连城冠豸山机场2022年设备购置计划</t>
  </si>
  <si>
    <t>泉州晋江国际机场股份有限公司</t>
  </si>
  <si>
    <t>泉州晋江机场改建工程</t>
  </si>
  <si>
    <t>泉州晋江国际机场中央机坪及滑行道改建工程</t>
  </si>
  <si>
    <t>泉州晋江国际机场北机坪及配套设施工程</t>
  </si>
  <si>
    <t>泉州晋江国际机场安防提升工程</t>
  </si>
  <si>
    <t>元翔（武夷山）机场有限公司</t>
  </si>
  <si>
    <t>武夷山机场改建工程</t>
  </si>
  <si>
    <t>三明沙县机场</t>
  </si>
  <si>
    <t>三明机场机坪扩建工程</t>
  </si>
  <si>
    <t>山东省（不含青岛市）合计</t>
  </si>
  <si>
    <t>山东省机场管理集团有限公司</t>
  </si>
  <si>
    <t>济南遥墙国际机场航站区扩建北指廊工程</t>
  </si>
  <si>
    <t>威海机场停机坪及附属设施扩建工程</t>
  </si>
  <si>
    <t>烟台蓬莱国际机场二期工程</t>
  </si>
  <si>
    <t>日照机场建设投资有限公司2022上半年固定资产投资项目计划</t>
  </si>
  <si>
    <t>日照机场建设投资有限公司2020上半年固定资产投资项目计划</t>
  </si>
  <si>
    <t>日照机场消防救援等级提升项目</t>
  </si>
  <si>
    <t>东营胜利机场管理有限责任公司2022年固定资产采购项目</t>
  </si>
  <si>
    <t>临沂国际机场设施设备配置、跑道道面除胶、航站楼扩容提升改造及客货站监管场所改造工程项目</t>
  </si>
  <si>
    <t>济宁曲阜机场有限公司</t>
  </si>
  <si>
    <t>济宁机场特种车辆购置项目</t>
  </si>
  <si>
    <t>济宁机场应急救援管理系统项目</t>
  </si>
  <si>
    <t>潍坊南苑机场有限公司</t>
  </si>
  <si>
    <t>潍坊机场双视角双通道行李安检</t>
  </si>
  <si>
    <t>潍坊机场低压柜1台采购项目</t>
  </si>
  <si>
    <t>潍坊机场空管设备改造项目</t>
  </si>
  <si>
    <t>潍坊机场弱电机房更新改造项目</t>
  </si>
  <si>
    <t>青岛市合计</t>
  </si>
  <si>
    <t>青岛机场</t>
  </si>
  <si>
    <t>青岛新机场工程</t>
  </si>
  <si>
    <t>河南省合计</t>
  </si>
  <si>
    <t>河南省机场集团有限公司</t>
  </si>
  <si>
    <t>郑州新郑国际机场三期扩建工程北货运区及飞行区配套工程</t>
  </si>
  <si>
    <t>郑州新郑国际机场三期扩建工程南飞行区改造工程</t>
  </si>
  <si>
    <t>南阳机场</t>
  </si>
  <si>
    <t>南阳机场运行安全保障项目</t>
  </si>
  <si>
    <t>湖北省合计</t>
  </si>
  <si>
    <t>湖北机场集团有限公司</t>
  </si>
  <si>
    <t>武汉机场第三跑道配套机坪及设施工程</t>
  </si>
  <si>
    <t>襄阳机场除冰雪设备购置项目</t>
  </si>
  <si>
    <t>新建神农架机场次降方向仪表着陆系统/测距仪工程</t>
  </si>
  <si>
    <t>十堰武当山机场集团有限公司</t>
  </si>
  <si>
    <t>十堰武当山机场“智慧机场”建设项目场道保障设备采购项目</t>
  </si>
  <si>
    <t>宜昌三峡机场有限责任公司</t>
  </si>
  <si>
    <t>宜昌三峡机场国际航站楼项目</t>
  </si>
  <si>
    <t>湖南省合计</t>
  </si>
  <si>
    <t>湖南省机场管理集团有限公司</t>
  </si>
  <si>
    <t>长沙机场西跑道及相关滑行道大修工程</t>
  </si>
  <si>
    <t>衡阳南岳机场有限责任公司</t>
  </si>
  <si>
    <t>衡阳机场运控中心建设及安检保障系统升级项目</t>
  </si>
  <si>
    <t>衡阳机场安全生产设备购置</t>
  </si>
  <si>
    <t>邵阳武冈机场有限责任公司</t>
  </si>
  <si>
    <t>邵阳机场空管保障设备设备</t>
  </si>
  <si>
    <t>岳阳三荷机场投资建设管理有限公司</t>
  </si>
  <si>
    <t>岳阳机场特种车辆、安检等保障设备采购项目</t>
  </si>
  <si>
    <t>广东省（不含深圳市）合计</t>
  </si>
  <si>
    <t>广东省机场管理集团有限公司</t>
  </si>
  <si>
    <t>广州白云国际机场三期扩建工程</t>
  </si>
  <si>
    <t>湛江机场迁建工程</t>
  </si>
  <si>
    <t>珠海机场集团公司</t>
  </si>
  <si>
    <t>珠海机场货运库堆场还建工程</t>
  </si>
  <si>
    <t>深圳市合计</t>
  </si>
  <si>
    <t>深圳市机场（集团）有限公司</t>
  </si>
  <si>
    <t>深圳机场一跑道南绕滑工程</t>
  </si>
  <si>
    <t>深圳机场东区滑行道及联络道优化工程</t>
  </si>
  <si>
    <t>广西壮族自治区合计</t>
  </si>
  <si>
    <t>广西机场管理集团有限责任公司</t>
  </si>
  <si>
    <t>南宁吴圩国际机场国内公共货站二期项目</t>
  </si>
  <si>
    <t>海南省合计</t>
  </si>
  <si>
    <t>海口美兰国际机场有限责任公司</t>
  </si>
  <si>
    <t>美兰国际机场二期扩建工程</t>
  </si>
  <si>
    <t>三亚凤凰国际机场有限责任公司</t>
  </si>
  <si>
    <t>三亚凤凰国际机场货运二期（兼保税物流中心）项目</t>
  </si>
  <si>
    <t>海南博鳌机场有限责任公司</t>
  </si>
  <si>
    <t>博鳌机场二期扩建工程</t>
  </si>
  <si>
    <t>三沙永兴机场管理有限公司</t>
  </si>
  <si>
    <t>三沙机场采购安全设施设备项目</t>
  </si>
  <si>
    <t>重庆市合计</t>
  </si>
  <si>
    <t>重庆江北国际机场</t>
  </si>
  <si>
    <t>重庆江北国际机场T3B航站楼及第四跑道工程</t>
  </si>
  <si>
    <t>黔江机场</t>
  </si>
  <si>
    <t>黔江机场改扩建项目</t>
  </si>
  <si>
    <t>万州机场</t>
  </si>
  <si>
    <t>万州机场特性材料拦阻系统工程</t>
  </si>
  <si>
    <t>万州机场航空口岸联检单位综合用房建设项目</t>
  </si>
  <si>
    <t>四川省合计</t>
  </si>
  <si>
    <t>四川省机场集团有限公司</t>
  </si>
  <si>
    <t>成都天府国际机场工程</t>
  </si>
  <si>
    <t>绵阳机场（集团）有限公司</t>
  </si>
  <si>
    <t>绵阳机场飞行区整治、助航灯光及供配电系统改造工程项目</t>
  </si>
  <si>
    <t>绵阳南郊机场10千伏外部电源改建工程项目</t>
  </si>
  <si>
    <t>南充高坪机场有限责任公司</t>
  </si>
  <si>
    <t>南充机场飞行区嵌入式进近灯灯芯采购项目</t>
  </si>
  <si>
    <t>南充机场航管楼及塔台整治改造项目</t>
  </si>
  <si>
    <t>南充机场全向信标台10KV电线改造项目</t>
  </si>
  <si>
    <t>南充机场通行证信息管理系统采购项目</t>
  </si>
  <si>
    <t>南充机场跑道除胶及标识标线补刷项目</t>
  </si>
  <si>
    <t>南充机场飞行区安全保障设备采购项目</t>
  </si>
  <si>
    <t>宜宾机场集团有限公司</t>
  </si>
  <si>
    <t>宜宾机场网管平台系统采购项目</t>
  </si>
  <si>
    <t>宜宾机场摩擦系数测试车设备采购项目</t>
  </si>
  <si>
    <t>宜宾机场行李安检分层管理系统采购项目</t>
  </si>
  <si>
    <t>宜宾机场安检多媒体系统采购项目</t>
  </si>
  <si>
    <t>泸州机场（集团）有限责任公司</t>
  </si>
  <si>
    <t>泸州机场航站区弱电系统采购项目</t>
  </si>
  <si>
    <t>泸州机场特种车辆保障能力提升采购项目</t>
  </si>
  <si>
    <t>四川康定机场集团有限责任公司</t>
  </si>
  <si>
    <t>康定机场弱电设施升级改造工程</t>
  </si>
  <si>
    <t>康定机场安防设施升级改造工程</t>
  </si>
  <si>
    <t>稻城亚丁机场新建除冰坪工程</t>
  </si>
  <si>
    <t>稻城亚丁机场安防设施升级改造工程</t>
  </si>
  <si>
    <t>四川九寨黄龙机场有限责任公司</t>
  </si>
  <si>
    <t>九寨黄龙机场飞行区安全整治工程</t>
  </si>
  <si>
    <t>阿坝红原机场有限责任公司</t>
  </si>
  <si>
    <t>阿坝红原机场新建除冰坪工程</t>
  </si>
  <si>
    <t>贵州省合计</t>
  </si>
  <si>
    <t>贵州省机场集团有限公司</t>
  </si>
  <si>
    <t>贵阳龙洞堡国际机场三期扩建工程</t>
  </si>
  <si>
    <t>遵义机场有限责任公司</t>
  </si>
  <si>
    <t>遵义新舟机场机坪特种车及航空器安全防护系统购置安装</t>
  </si>
  <si>
    <t>遵义新舟机场车辆安全定位及防跑道入侵系统安装</t>
  </si>
  <si>
    <t>遵义新舟机场跑道病害治理工程</t>
  </si>
  <si>
    <t>遵义新舟机场购置安检设备</t>
  </si>
  <si>
    <t>遵义新舟机场购置助航灯光系统调光器</t>
  </si>
  <si>
    <t>安顺黄果树机场管理有限公司</t>
  </si>
  <si>
    <t>安顺黄果树机场航站区改扩建项目</t>
  </si>
  <si>
    <t>毕节飞雄机场有限责任公司</t>
  </si>
  <si>
    <t>毕节机场消防报警系统及不间断电源设备采购项目</t>
  </si>
  <si>
    <t>毕节机场钢网围界采购项目</t>
  </si>
  <si>
    <t>六盘水月照机场有限责任公司</t>
  </si>
  <si>
    <t>六盘水月照机场站坪扩建工程</t>
  </si>
  <si>
    <t>贵州遵义茅台机场有限责任公司</t>
  </si>
  <si>
    <t>遵义茅台机场站坪扩建工程</t>
  </si>
  <si>
    <t>云南省合计</t>
  </si>
  <si>
    <t>云南机场集团有限责任公司</t>
  </si>
  <si>
    <t>丽江三义机场三期改扩建工程</t>
  </si>
  <si>
    <t>陕西省合计</t>
  </si>
  <si>
    <t>西部机场集团有限公司</t>
  </si>
  <si>
    <t>西安咸阳国际机场三期扩建工程</t>
  </si>
  <si>
    <t>榆林机场</t>
  </si>
  <si>
    <t>榆林机场公司购置安全运行保障项目</t>
  </si>
  <si>
    <t>汉中机场</t>
  </si>
  <si>
    <t>汉中机场购置消防快速调动车</t>
  </si>
  <si>
    <t>安康机场</t>
  </si>
  <si>
    <t>安康机场购置空勤证查验一体机</t>
  </si>
  <si>
    <t>甘肃省合计</t>
  </si>
  <si>
    <t>甘肃省民航机场集团有限公司</t>
  </si>
  <si>
    <t>兰州中川国际机场三期扩建工程</t>
  </si>
  <si>
    <t>敦煌莫高国际机场配置设备</t>
  </si>
  <si>
    <t>庆阳机场配置设备</t>
  </si>
  <si>
    <t>金昌机场配置设备</t>
  </si>
  <si>
    <t>张掖机场配置设备</t>
  </si>
  <si>
    <t>陇南机场配置设备</t>
  </si>
  <si>
    <t>天水机场有限公司</t>
  </si>
  <si>
    <t>天水机场购置爆炸物探测仪</t>
  </si>
  <si>
    <t>青海省合计</t>
  </si>
  <si>
    <t>西部机场集团青海机场公司</t>
  </si>
  <si>
    <t>西宁曹家堡机场三期扩建工程</t>
  </si>
  <si>
    <t>格尔木机场行李全程追踪系统</t>
  </si>
  <si>
    <t>果洛机场购置小型多功能除雪车</t>
  </si>
  <si>
    <t>玉树机场购置负压急救车</t>
  </si>
  <si>
    <t>宁夏回族自治区合计</t>
  </si>
  <si>
    <t>西部机场集团宁夏机场公司</t>
  </si>
  <si>
    <t>银川机场2021年度特种车辆购置</t>
  </si>
  <si>
    <t>银川机场行李运行管理平台项目</t>
  </si>
  <si>
    <t>新疆维吾尔自治区合计</t>
  </si>
  <si>
    <t>新疆机场（集团）有限责任公司</t>
  </si>
  <si>
    <t>乌鲁木齐机场1.8G无线专网项目</t>
  </si>
  <si>
    <t>新疆机场安全保卫设施专项整治项目</t>
  </si>
  <si>
    <t>乌鲁木齐国际机场打赢蓝天保卫战车辆更新项目</t>
  </si>
  <si>
    <t>新疆生产建设兵团合计</t>
  </si>
  <si>
    <t>石河子机场管理有限公司</t>
  </si>
  <si>
    <t>石河子机场应急救援训练中心项目</t>
  </si>
  <si>
    <t>图木舒克唐王城机场</t>
  </si>
  <si>
    <t>图木舒克机场安全设备采购项目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</si>
</sst>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_);[Red]\(0\)"/>
    <numFmt numFmtId="178" formatCode="0.0_);[Red]\(0.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color indexed="8"/>
      <name val="方正小标宋_GBK"/>
      <family val="0"/>
    </font>
    <font>
      <sz val="11"/>
      <color indexed="8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0"/>
    </font>
    <font>
      <b/>
      <sz val="12"/>
      <name val="宋体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27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27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27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27" applyNumberFormat="1" applyFont="1" applyFill="1" applyBorder="1" applyAlignment="1">
      <alignment vertical="center" wrapText="1"/>
    </xf>
    <xf numFmtId="177" fontId="4" fillId="0" borderId="9" xfId="15" applyNumberFormat="1" applyFont="1" applyFill="1" applyBorder="1" applyAlignment="1">
      <alignment horizontal="center" vertical="center" wrapText="1"/>
      <protection/>
    </xf>
    <xf numFmtId="178" fontId="4" fillId="0" borderId="9" xfId="15" applyNumberFormat="1" applyFont="1" applyFill="1" applyBorder="1" applyAlignment="1">
      <alignment horizontal="center" vertical="center" wrapText="1"/>
      <protection/>
    </xf>
    <xf numFmtId="178" fontId="4" fillId="0" borderId="9" xfId="15" applyNumberFormat="1" applyFont="1" applyFill="1" applyBorder="1" applyAlignment="1">
      <alignment horizontal="left" vertical="center" wrapText="1"/>
      <protection/>
    </xf>
    <xf numFmtId="176" fontId="4" fillId="0" borderId="9" xfId="27" applyNumberFormat="1" applyFont="1" applyFill="1" applyBorder="1" applyAlignment="1">
      <alignment horizontal="center" vertical="center" wrapText="1"/>
    </xf>
    <xf numFmtId="176" fontId="49" fillId="0" borderId="0" xfId="27" applyNumberFormat="1" applyFont="1" applyFill="1" applyAlignment="1">
      <alignment horizontal="right" vertical="center" wrapText="1"/>
    </xf>
    <xf numFmtId="176" fontId="4" fillId="0" borderId="9" xfId="27" applyNumberFormat="1" applyFont="1" applyFill="1" applyBorder="1" applyAlignment="1">
      <alignment vertical="center" wrapText="1"/>
    </xf>
    <xf numFmtId="176" fontId="8" fillId="0" borderId="9" xfId="27" applyNumberFormat="1" applyFont="1" applyFill="1" applyBorder="1" applyAlignment="1">
      <alignment vertical="center" wrapText="1"/>
    </xf>
    <xf numFmtId="176" fontId="4" fillId="0" borderId="9" xfId="27" applyNumberFormat="1" applyFont="1" applyBorder="1" applyAlignment="1">
      <alignment horizontal="right" vertical="center" wrapText="1"/>
    </xf>
    <xf numFmtId="176" fontId="4" fillId="0" borderId="9" xfId="27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7" fontId="4" fillId="33" borderId="9" xfId="15" applyNumberFormat="1" applyFont="1" applyFill="1" applyBorder="1" applyAlignment="1">
      <alignment horizontal="center" vertical="center" wrapText="1"/>
      <protection/>
    </xf>
    <xf numFmtId="178" fontId="4" fillId="33" borderId="9" xfId="15" applyNumberFormat="1" applyFont="1" applyFill="1" applyBorder="1" applyAlignment="1">
      <alignment horizontal="center" vertical="center" wrapText="1"/>
      <protection/>
    </xf>
    <xf numFmtId="178" fontId="4" fillId="33" borderId="9" xfId="15" applyNumberFormat="1" applyFont="1" applyFill="1" applyBorder="1" applyAlignment="1">
      <alignment horizontal="left" vertical="center" wrapText="1"/>
      <protection/>
    </xf>
    <xf numFmtId="176" fontId="4" fillId="33" borderId="9" xfId="27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177" fontId="10" fillId="0" borderId="10" xfId="15" applyNumberFormat="1" applyFont="1" applyFill="1" applyBorder="1" applyAlignment="1">
      <alignment horizontal="center" vertical="center" wrapText="1"/>
      <protection/>
    </xf>
    <xf numFmtId="177" fontId="10" fillId="0" borderId="11" xfId="15" applyNumberFormat="1" applyFont="1" applyFill="1" applyBorder="1" applyAlignment="1">
      <alignment horizontal="center" vertical="center" wrapText="1"/>
      <protection/>
    </xf>
    <xf numFmtId="177" fontId="10" fillId="0" borderId="12" xfId="15" applyNumberFormat="1" applyFont="1" applyFill="1" applyBorder="1" applyAlignment="1">
      <alignment horizontal="center" vertical="center" wrapText="1"/>
      <protection/>
    </xf>
    <xf numFmtId="177" fontId="34" fillId="0" borderId="9" xfId="15" applyNumberFormat="1" applyFont="1" applyFill="1" applyBorder="1" applyAlignment="1">
      <alignment horizontal="center" vertical="center" wrapText="1"/>
      <protection/>
    </xf>
    <xf numFmtId="178" fontId="34" fillId="0" borderId="9" xfId="15" applyNumberFormat="1" applyFont="1" applyFill="1" applyBorder="1" applyAlignment="1">
      <alignment horizontal="center" vertical="center" wrapText="1"/>
      <protection/>
    </xf>
    <xf numFmtId="178" fontId="34" fillId="0" borderId="9" xfId="15" applyNumberFormat="1" applyFont="1" applyFill="1" applyBorder="1" applyAlignment="1">
      <alignment horizontal="left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</cellXfs>
  <cellStyles count="51">
    <cellStyle name="Normal" xfId="0"/>
    <cellStyle name="常规_Sheet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115" zoomScaleSheetLayoutView="115" workbookViewId="0" topLeftCell="A1">
      <selection activeCell="J9" sqref="J9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9</v>
      </c>
      <c r="B5" s="11"/>
      <c r="C5" s="11"/>
      <c r="D5" s="10">
        <f>SUM(D6:D12)</f>
        <v>2106</v>
      </c>
      <c r="E5" s="10">
        <f>SUM(E6:E12)</f>
        <v>2106</v>
      </c>
      <c r="F5" s="10">
        <f>SUM(F6:F12)</f>
        <v>0</v>
      </c>
    </row>
    <row r="6" spans="1:6" ht="34.5" customHeight="1">
      <c r="A6" s="32">
        <v>1</v>
      </c>
      <c r="B6" s="33" t="s">
        <v>10</v>
      </c>
      <c r="C6" s="34" t="s">
        <v>11</v>
      </c>
      <c r="D6" s="18">
        <v>1500</v>
      </c>
      <c r="E6" s="18">
        <v>1500</v>
      </c>
      <c r="F6" s="18">
        <v>0</v>
      </c>
    </row>
    <row r="7" spans="1:6" ht="21.75" customHeight="1">
      <c r="A7" s="32">
        <v>2</v>
      </c>
      <c r="B7" s="33" t="s">
        <v>10</v>
      </c>
      <c r="C7" s="34" t="s">
        <v>12</v>
      </c>
      <c r="D7" s="18">
        <v>220</v>
      </c>
      <c r="E7" s="18">
        <v>220</v>
      </c>
      <c r="F7" s="18">
        <v>0</v>
      </c>
    </row>
    <row r="8" spans="1:6" ht="21.75" customHeight="1">
      <c r="A8" s="32">
        <v>3</v>
      </c>
      <c r="B8" s="33" t="s">
        <v>13</v>
      </c>
      <c r="C8" s="34" t="s">
        <v>14</v>
      </c>
      <c r="D8" s="18">
        <v>48</v>
      </c>
      <c r="E8" s="18">
        <v>48</v>
      </c>
      <c r="F8" s="18">
        <v>0</v>
      </c>
    </row>
    <row r="9" spans="1:6" ht="21.75" customHeight="1">
      <c r="A9" s="32">
        <v>4</v>
      </c>
      <c r="B9" s="33" t="s">
        <v>15</v>
      </c>
      <c r="C9" s="34" t="s">
        <v>16</v>
      </c>
      <c r="D9" s="18">
        <v>108</v>
      </c>
      <c r="E9" s="18">
        <v>108</v>
      </c>
      <c r="F9" s="18">
        <v>0</v>
      </c>
    </row>
    <row r="10" spans="1:6" ht="21.75" customHeight="1">
      <c r="A10" s="32">
        <v>5</v>
      </c>
      <c r="B10" s="33" t="s">
        <v>17</v>
      </c>
      <c r="C10" s="34" t="s">
        <v>18</v>
      </c>
      <c r="D10" s="18">
        <v>67</v>
      </c>
      <c r="E10" s="18">
        <v>67</v>
      </c>
      <c r="F10" s="18">
        <v>0</v>
      </c>
    </row>
    <row r="11" spans="1:6" ht="21.75" customHeight="1">
      <c r="A11" s="32">
        <v>6</v>
      </c>
      <c r="B11" s="33" t="s">
        <v>19</v>
      </c>
      <c r="C11" s="34" t="s">
        <v>20</v>
      </c>
      <c r="D11" s="18">
        <v>107</v>
      </c>
      <c r="E11" s="18">
        <v>107</v>
      </c>
      <c r="F11" s="18">
        <v>0</v>
      </c>
    </row>
    <row r="12" spans="1:6" ht="21.75" customHeight="1">
      <c r="A12" s="32">
        <v>7</v>
      </c>
      <c r="B12" s="33" t="s">
        <v>21</v>
      </c>
      <c r="C12" s="34" t="s">
        <v>22</v>
      </c>
      <c r="D12" s="18">
        <v>56</v>
      </c>
      <c r="E12" s="18">
        <v>56</v>
      </c>
      <c r="F12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111</v>
      </c>
      <c r="B5" s="11"/>
      <c r="C5" s="11"/>
      <c r="D5" s="12">
        <f aca="true" t="shared" si="0" ref="D5:F5">SUM(D6:D11)</f>
        <v>8888</v>
      </c>
      <c r="E5" s="12">
        <f t="shared" si="0"/>
        <v>8888</v>
      </c>
      <c r="F5" s="12">
        <f t="shared" si="0"/>
        <v>0</v>
      </c>
    </row>
    <row r="6" spans="1:6" ht="21.75" customHeight="1">
      <c r="A6" s="13">
        <v>1</v>
      </c>
      <c r="B6" s="14" t="s">
        <v>112</v>
      </c>
      <c r="C6" s="15" t="s">
        <v>113</v>
      </c>
      <c r="D6" s="18">
        <v>6213</v>
      </c>
      <c r="E6" s="18">
        <v>6213</v>
      </c>
      <c r="F6" s="18">
        <v>0</v>
      </c>
    </row>
    <row r="7" spans="1:6" ht="21.75" customHeight="1">
      <c r="A7" s="13">
        <v>2</v>
      </c>
      <c r="B7" s="14" t="s">
        <v>112</v>
      </c>
      <c r="C7" s="15" t="s">
        <v>114</v>
      </c>
      <c r="D7" s="18">
        <v>237</v>
      </c>
      <c r="E7" s="18">
        <v>237</v>
      </c>
      <c r="F7" s="18">
        <v>0</v>
      </c>
    </row>
    <row r="8" spans="1:6" ht="21.75" customHeight="1">
      <c r="A8" s="13">
        <v>3</v>
      </c>
      <c r="B8" s="14" t="s">
        <v>112</v>
      </c>
      <c r="C8" s="15" t="s">
        <v>115</v>
      </c>
      <c r="D8" s="18">
        <v>1889</v>
      </c>
      <c r="E8" s="18">
        <v>1889</v>
      </c>
      <c r="F8" s="18">
        <v>0</v>
      </c>
    </row>
    <row r="9" spans="1:6" ht="21.75" customHeight="1">
      <c r="A9" s="13">
        <v>4</v>
      </c>
      <c r="B9" s="14" t="s">
        <v>112</v>
      </c>
      <c r="C9" s="15" t="s">
        <v>116</v>
      </c>
      <c r="D9" s="18">
        <v>56</v>
      </c>
      <c r="E9" s="18">
        <v>56</v>
      </c>
      <c r="F9" s="18">
        <v>0</v>
      </c>
    </row>
    <row r="10" spans="1:6" ht="21.75" customHeight="1">
      <c r="A10" s="13">
        <v>5</v>
      </c>
      <c r="B10" s="14" t="s">
        <v>112</v>
      </c>
      <c r="C10" s="15" t="s">
        <v>117</v>
      </c>
      <c r="D10" s="18">
        <v>219</v>
      </c>
      <c r="E10" s="18">
        <v>219</v>
      </c>
      <c r="F10" s="18">
        <v>0</v>
      </c>
    </row>
    <row r="11" spans="1:6" ht="21.75" customHeight="1">
      <c r="A11" s="13">
        <v>6</v>
      </c>
      <c r="B11" s="14" t="s">
        <v>112</v>
      </c>
      <c r="C11" s="15" t="s">
        <v>118</v>
      </c>
      <c r="D11" s="18">
        <v>274</v>
      </c>
      <c r="E11" s="18">
        <v>274</v>
      </c>
      <c r="F11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119</v>
      </c>
      <c r="B5" s="11"/>
      <c r="C5" s="11"/>
      <c r="D5" s="12">
        <f aca="true" t="shared" si="0" ref="D5:F5">D6</f>
        <v>1955</v>
      </c>
      <c r="E5" s="12">
        <f t="shared" si="0"/>
        <v>1955</v>
      </c>
      <c r="F5" s="12">
        <f t="shared" si="0"/>
        <v>0</v>
      </c>
    </row>
    <row r="6" spans="1:6" ht="21.75" customHeight="1">
      <c r="A6" s="13">
        <v>1</v>
      </c>
      <c r="B6" s="14" t="s">
        <v>120</v>
      </c>
      <c r="C6" s="15" t="s">
        <v>121</v>
      </c>
      <c r="D6" s="18">
        <v>1955</v>
      </c>
      <c r="E6" s="18">
        <v>1955</v>
      </c>
      <c r="F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122</v>
      </c>
      <c r="B5" s="11"/>
      <c r="C5" s="11"/>
      <c r="D5" s="12">
        <f aca="true" t="shared" si="0" ref="D5:F5">SUM(D6:D11)</f>
        <v>2070</v>
      </c>
      <c r="E5" s="12">
        <f t="shared" si="0"/>
        <v>2070</v>
      </c>
      <c r="F5" s="12">
        <f t="shared" si="0"/>
        <v>0</v>
      </c>
    </row>
    <row r="6" spans="1:6" ht="21.75" customHeight="1">
      <c r="A6" s="13">
        <v>1</v>
      </c>
      <c r="B6" s="14" t="s">
        <v>123</v>
      </c>
      <c r="C6" s="15" t="s">
        <v>124</v>
      </c>
      <c r="D6" s="18">
        <v>61</v>
      </c>
      <c r="E6" s="18">
        <v>61</v>
      </c>
      <c r="F6" s="18">
        <v>0</v>
      </c>
    </row>
    <row r="7" spans="1:6" ht="21.75" customHeight="1">
      <c r="A7" s="13">
        <v>2</v>
      </c>
      <c r="B7" s="14" t="s">
        <v>125</v>
      </c>
      <c r="C7" s="15" t="s">
        <v>126</v>
      </c>
      <c r="D7" s="18">
        <v>1368</v>
      </c>
      <c r="E7" s="18">
        <v>1368</v>
      </c>
      <c r="F7" s="18">
        <v>0</v>
      </c>
    </row>
    <row r="8" spans="1:6" ht="21.75" customHeight="1">
      <c r="A8" s="13">
        <v>3</v>
      </c>
      <c r="B8" s="14" t="s">
        <v>125</v>
      </c>
      <c r="C8" s="15" t="s">
        <v>127</v>
      </c>
      <c r="D8" s="18">
        <v>515</v>
      </c>
      <c r="E8" s="18">
        <v>515</v>
      </c>
      <c r="F8" s="18">
        <v>0</v>
      </c>
    </row>
    <row r="9" spans="1:6" ht="21.75" customHeight="1">
      <c r="A9" s="13">
        <v>4</v>
      </c>
      <c r="B9" s="14" t="s">
        <v>128</v>
      </c>
      <c r="C9" s="15" t="s">
        <v>129</v>
      </c>
      <c r="D9" s="18">
        <v>4</v>
      </c>
      <c r="E9" s="18">
        <v>4</v>
      </c>
      <c r="F9" s="18">
        <v>0</v>
      </c>
    </row>
    <row r="10" spans="1:6" ht="21.75" customHeight="1">
      <c r="A10" s="13">
        <v>5</v>
      </c>
      <c r="B10" s="14" t="s">
        <v>128</v>
      </c>
      <c r="C10" s="15" t="s">
        <v>130</v>
      </c>
      <c r="D10" s="18">
        <v>3</v>
      </c>
      <c r="E10" s="18">
        <v>3</v>
      </c>
      <c r="F10" s="18">
        <v>0</v>
      </c>
    </row>
    <row r="11" spans="1:6" ht="21.75" customHeight="1">
      <c r="A11" s="13">
        <v>6</v>
      </c>
      <c r="B11" s="14" t="s">
        <v>128</v>
      </c>
      <c r="C11" s="15" t="s">
        <v>131</v>
      </c>
      <c r="D11" s="18">
        <v>119</v>
      </c>
      <c r="E11" s="18">
        <v>119</v>
      </c>
      <c r="F11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132</v>
      </c>
      <c r="B5" s="11"/>
      <c r="C5" s="11"/>
      <c r="D5" s="12">
        <f aca="true" t="shared" si="0" ref="D5:F5">SUM(D6:D13)</f>
        <v>3207</v>
      </c>
      <c r="E5" s="12">
        <f t="shared" si="0"/>
        <v>3207</v>
      </c>
      <c r="F5" s="12">
        <f t="shared" si="0"/>
        <v>0</v>
      </c>
    </row>
    <row r="6" spans="1:6" ht="21.75" customHeight="1">
      <c r="A6" s="13">
        <v>1</v>
      </c>
      <c r="B6" s="14" t="s">
        <v>133</v>
      </c>
      <c r="C6" s="15" t="s">
        <v>134</v>
      </c>
      <c r="D6" s="18">
        <v>1906</v>
      </c>
      <c r="E6" s="18">
        <v>1906</v>
      </c>
      <c r="F6" s="18">
        <v>0</v>
      </c>
    </row>
    <row r="7" spans="1:6" ht="21.75" customHeight="1">
      <c r="A7" s="13">
        <v>2</v>
      </c>
      <c r="B7" s="14" t="s">
        <v>135</v>
      </c>
      <c r="C7" s="15" t="s">
        <v>136</v>
      </c>
      <c r="D7" s="18">
        <v>23</v>
      </c>
      <c r="E7" s="18">
        <v>23</v>
      </c>
      <c r="F7" s="18">
        <v>0</v>
      </c>
    </row>
    <row r="8" spans="1:6" ht="21.75" customHeight="1">
      <c r="A8" s="13">
        <v>3</v>
      </c>
      <c r="B8" s="14" t="s">
        <v>137</v>
      </c>
      <c r="C8" s="15" t="s">
        <v>138</v>
      </c>
      <c r="D8" s="18">
        <v>602</v>
      </c>
      <c r="E8" s="18">
        <v>602</v>
      </c>
      <c r="F8" s="18">
        <v>0</v>
      </c>
    </row>
    <row r="9" spans="1:6" ht="21.75" customHeight="1">
      <c r="A9" s="13">
        <v>4</v>
      </c>
      <c r="B9" s="14" t="s">
        <v>137</v>
      </c>
      <c r="C9" s="15" t="s">
        <v>139</v>
      </c>
      <c r="D9" s="18">
        <v>27</v>
      </c>
      <c r="E9" s="18">
        <v>27</v>
      </c>
      <c r="F9" s="18">
        <v>0</v>
      </c>
    </row>
    <row r="10" spans="1:6" ht="21.75" customHeight="1">
      <c r="A10" s="13">
        <v>5</v>
      </c>
      <c r="B10" s="14" t="s">
        <v>137</v>
      </c>
      <c r="C10" s="15" t="s">
        <v>140</v>
      </c>
      <c r="D10" s="18">
        <v>433</v>
      </c>
      <c r="E10" s="18">
        <v>433</v>
      </c>
      <c r="F10" s="18">
        <v>0</v>
      </c>
    </row>
    <row r="11" spans="1:6" ht="21.75" customHeight="1">
      <c r="A11" s="13">
        <v>6</v>
      </c>
      <c r="B11" s="14" t="s">
        <v>137</v>
      </c>
      <c r="C11" s="15" t="s">
        <v>141</v>
      </c>
      <c r="D11" s="18">
        <v>149</v>
      </c>
      <c r="E11" s="18">
        <v>149</v>
      </c>
      <c r="F11" s="18">
        <v>0</v>
      </c>
    </row>
    <row r="12" spans="1:6" ht="21.75" customHeight="1">
      <c r="A12" s="13">
        <v>7</v>
      </c>
      <c r="B12" s="14" t="s">
        <v>142</v>
      </c>
      <c r="C12" s="15" t="s">
        <v>143</v>
      </c>
      <c r="D12" s="18">
        <v>29</v>
      </c>
      <c r="E12" s="18">
        <v>29</v>
      </c>
      <c r="F12" s="18">
        <v>0</v>
      </c>
    </row>
    <row r="13" spans="1:6" ht="21.75" customHeight="1">
      <c r="A13" s="13">
        <v>8</v>
      </c>
      <c r="B13" s="14" t="s">
        <v>144</v>
      </c>
      <c r="C13" s="15" t="s">
        <v>145</v>
      </c>
      <c r="D13" s="18">
        <v>38</v>
      </c>
      <c r="E13" s="18">
        <v>38</v>
      </c>
      <c r="F13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146</v>
      </c>
      <c r="B5" s="11"/>
      <c r="C5" s="11"/>
      <c r="D5" s="12">
        <f aca="true" t="shared" si="0" ref="D5:F5">SUM(D6:D19)</f>
        <v>4793</v>
      </c>
      <c r="E5" s="12">
        <f t="shared" si="0"/>
        <v>4793</v>
      </c>
      <c r="F5" s="12">
        <f t="shared" si="0"/>
        <v>0</v>
      </c>
    </row>
    <row r="6" spans="1:6" ht="21.75" customHeight="1">
      <c r="A6" s="13">
        <v>1</v>
      </c>
      <c r="B6" s="14" t="s">
        <v>147</v>
      </c>
      <c r="C6" s="15" t="s">
        <v>148</v>
      </c>
      <c r="D6" s="18">
        <v>2597</v>
      </c>
      <c r="E6" s="18">
        <v>2597</v>
      </c>
      <c r="F6" s="18">
        <v>0</v>
      </c>
    </row>
    <row r="7" spans="1:6" ht="21.75" customHeight="1">
      <c r="A7" s="13">
        <v>2</v>
      </c>
      <c r="B7" s="14" t="s">
        <v>147</v>
      </c>
      <c r="C7" s="15" t="s">
        <v>149</v>
      </c>
      <c r="D7" s="18">
        <v>331</v>
      </c>
      <c r="E7" s="18">
        <v>331</v>
      </c>
      <c r="F7" s="18">
        <v>0</v>
      </c>
    </row>
    <row r="8" spans="1:6" ht="21.75" customHeight="1">
      <c r="A8" s="13">
        <v>3</v>
      </c>
      <c r="B8" s="14" t="s">
        <v>147</v>
      </c>
      <c r="C8" s="15" t="s">
        <v>150</v>
      </c>
      <c r="D8" s="18">
        <v>1155</v>
      </c>
      <c r="E8" s="18">
        <v>1155</v>
      </c>
      <c r="F8" s="18">
        <v>0</v>
      </c>
    </row>
    <row r="9" spans="1:6" ht="21.75" customHeight="1">
      <c r="A9" s="13">
        <v>4</v>
      </c>
      <c r="B9" s="14" t="s">
        <v>147</v>
      </c>
      <c r="C9" s="15" t="s">
        <v>151</v>
      </c>
      <c r="D9" s="18">
        <v>53</v>
      </c>
      <c r="E9" s="18">
        <v>53</v>
      </c>
      <c r="F9" s="18">
        <v>0</v>
      </c>
    </row>
    <row r="10" spans="1:6" ht="21.75" customHeight="1">
      <c r="A10" s="13">
        <v>5</v>
      </c>
      <c r="B10" s="14" t="s">
        <v>147</v>
      </c>
      <c r="C10" s="15" t="s">
        <v>152</v>
      </c>
      <c r="D10" s="18">
        <v>14</v>
      </c>
      <c r="E10" s="18">
        <v>14</v>
      </c>
      <c r="F10" s="18">
        <v>0</v>
      </c>
    </row>
    <row r="11" spans="1:6" ht="21.75" customHeight="1">
      <c r="A11" s="13">
        <v>6</v>
      </c>
      <c r="B11" s="14" t="s">
        <v>147</v>
      </c>
      <c r="C11" s="15" t="s">
        <v>153</v>
      </c>
      <c r="D11" s="18">
        <v>49</v>
      </c>
      <c r="E11" s="18">
        <v>49</v>
      </c>
      <c r="F11" s="18">
        <v>0</v>
      </c>
    </row>
    <row r="12" spans="1:6" ht="21.75" customHeight="1">
      <c r="A12" s="13">
        <v>7</v>
      </c>
      <c r="B12" s="14" t="s">
        <v>147</v>
      </c>
      <c r="C12" s="15" t="s">
        <v>154</v>
      </c>
      <c r="D12" s="18">
        <v>84</v>
      </c>
      <c r="E12" s="18">
        <v>84</v>
      </c>
      <c r="F12" s="18">
        <v>0</v>
      </c>
    </row>
    <row r="13" spans="1:6" ht="34.5" customHeight="1">
      <c r="A13" s="13">
        <v>8</v>
      </c>
      <c r="B13" s="14" t="s">
        <v>147</v>
      </c>
      <c r="C13" s="15" t="s">
        <v>155</v>
      </c>
      <c r="D13" s="18">
        <v>348</v>
      </c>
      <c r="E13" s="18">
        <v>348</v>
      </c>
      <c r="F13" s="18">
        <v>0</v>
      </c>
    </row>
    <row r="14" spans="1:6" ht="21.75" customHeight="1">
      <c r="A14" s="13">
        <v>9</v>
      </c>
      <c r="B14" s="14" t="s">
        <v>156</v>
      </c>
      <c r="C14" s="15" t="s">
        <v>157</v>
      </c>
      <c r="D14" s="18">
        <v>53</v>
      </c>
      <c r="E14" s="18">
        <v>53</v>
      </c>
      <c r="F14" s="18">
        <v>0</v>
      </c>
    </row>
    <row r="15" spans="1:6" ht="21.75" customHeight="1">
      <c r="A15" s="13">
        <v>10</v>
      </c>
      <c r="B15" s="14" t="s">
        <v>156</v>
      </c>
      <c r="C15" s="15" t="s">
        <v>158</v>
      </c>
      <c r="D15" s="18">
        <v>19</v>
      </c>
      <c r="E15" s="18">
        <v>19</v>
      </c>
      <c r="F15" s="18">
        <v>0</v>
      </c>
    </row>
    <row r="16" spans="1:6" ht="21.75" customHeight="1">
      <c r="A16" s="13">
        <v>11</v>
      </c>
      <c r="B16" s="14" t="s">
        <v>159</v>
      </c>
      <c r="C16" s="15" t="s">
        <v>160</v>
      </c>
      <c r="D16" s="18">
        <v>17</v>
      </c>
      <c r="E16" s="18">
        <v>17</v>
      </c>
      <c r="F16" s="18">
        <v>0</v>
      </c>
    </row>
    <row r="17" spans="1:6" ht="21.75" customHeight="1">
      <c r="A17" s="13">
        <v>12</v>
      </c>
      <c r="B17" s="14" t="s">
        <v>159</v>
      </c>
      <c r="C17" s="15" t="s">
        <v>161</v>
      </c>
      <c r="D17" s="18">
        <v>10</v>
      </c>
      <c r="E17" s="18">
        <v>10</v>
      </c>
      <c r="F17" s="18">
        <v>0</v>
      </c>
    </row>
    <row r="18" spans="1:6" ht="21.75" customHeight="1">
      <c r="A18" s="13">
        <v>13</v>
      </c>
      <c r="B18" s="14" t="s">
        <v>159</v>
      </c>
      <c r="C18" s="15" t="s">
        <v>162</v>
      </c>
      <c r="D18" s="18">
        <v>44</v>
      </c>
      <c r="E18" s="18">
        <v>44</v>
      </c>
      <c r="F18" s="18">
        <v>0</v>
      </c>
    </row>
    <row r="19" spans="1:6" ht="21.75" customHeight="1">
      <c r="A19" s="13">
        <v>14</v>
      </c>
      <c r="B19" s="14" t="s">
        <v>159</v>
      </c>
      <c r="C19" s="15" t="s">
        <v>163</v>
      </c>
      <c r="D19" s="18">
        <v>19</v>
      </c>
      <c r="E19" s="18">
        <v>19</v>
      </c>
      <c r="F19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164</v>
      </c>
      <c r="B5" s="11"/>
      <c r="C5" s="11"/>
      <c r="D5" s="12">
        <f aca="true" t="shared" si="0" ref="D5:F5">D6</f>
        <v>3146</v>
      </c>
      <c r="E5" s="12">
        <f t="shared" si="0"/>
        <v>3146</v>
      </c>
      <c r="F5" s="12">
        <f t="shared" si="0"/>
        <v>0</v>
      </c>
    </row>
    <row r="6" spans="1:6" ht="21.75" customHeight="1">
      <c r="A6" s="13">
        <v>1</v>
      </c>
      <c r="B6" s="14" t="s">
        <v>165</v>
      </c>
      <c r="C6" s="15" t="s">
        <v>166</v>
      </c>
      <c r="D6" s="18">
        <v>3146</v>
      </c>
      <c r="E6" s="18">
        <v>3146</v>
      </c>
      <c r="F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167</v>
      </c>
      <c r="B5" s="11"/>
      <c r="C5" s="11"/>
      <c r="D5" s="12">
        <f>SUM(D6:D8)</f>
        <v>4742</v>
      </c>
      <c r="E5" s="12">
        <f>SUM(E6:E8)</f>
        <v>4742</v>
      </c>
      <c r="F5" s="12">
        <f>D5-E5</f>
        <v>0</v>
      </c>
    </row>
    <row r="6" spans="1:6" ht="21.75" customHeight="1">
      <c r="A6" s="13">
        <v>1</v>
      </c>
      <c r="B6" s="14" t="s">
        <v>168</v>
      </c>
      <c r="C6" s="15" t="s">
        <v>169</v>
      </c>
      <c r="D6" s="18">
        <v>4078</v>
      </c>
      <c r="E6" s="18">
        <v>4078</v>
      </c>
      <c r="F6" s="18">
        <v>0</v>
      </c>
    </row>
    <row r="7" spans="1:6" ht="21.75" customHeight="1">
      <c r="A7" s="13">
        <v>2</v>
      </c>
      <c r="B7" s="14" t="s">
        <v>168</v>
      </c>
      <c r="C7" s="15" t="s">
        <v>170</v>
      </c>
      <c r="D7" s="18">
        <v>500</v>
      </c>
      <c r="E7" s="18">
        <v>500</v>
      </c>
      <c r="F7" s="18">
        <v>0</v>
      </c>
    </row>
    <row r="8" spans="1:6" ht="21.75" customHeight="1">
      <c r="A8" s="13">
        <v>3</v>
      </c>
      <c r="B8" s="14" t="s">
        <v>171</v>
      </c>
      <c r="C8" s="15" t="s">
        <v>172</v>
      </c>
      <c r="D8" s="18">
        <v>164</v>
      </c>
      <c r="E8" s="18">
        <v>164</v>
      </c>
      <c r="F8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173</v>
      </c>
      <c r="B5" s="11"/>
      <c r="C5" s="11"/>
      <c r="D5" s="12">
        <f>SUM(D6:D10)</f>
        <v>3557</v>
      </c>
      <c r="E5" s="12">
        <f>SUM(E6:E10)</f>
        <v>3557</v>
      </c>
      <c r="F5" s="12">
        <f aca="true" t="shared" si="0" ref="F5:F10">D5-E5</f>
        <v>0</v>
      </c>
    </row>
    <row r="6" spans="1:6" ht="21.75" customHeight="1">
      <c r="A6" s="13">
        <v>1</v>
      </c>
      <c r="B6" s="14" t="s">
        <v>174</v>
      </c>
      <c r="C6" s="15" t="s">
        <v>175</v>
      </c>
      <c r="D6" s="18">
        <v>2937</v>
      </c>
      <c r="E6" s="18">
        <v>2937</v>
      </c>
      <c r="F6" s="12">
        <f t="shared" si="0"/>
        <v>0</v>
      </c>
    </row>
    <row r="7" spans="1:6" ht="21.75" customHeight="1">
      <c r="A7" s="13">
        <v>2</v>
      </c>
      <c r="B7" s="14" t="s">
        <v>174</v>
      </c>
      <c r="C7" s="15" t="s">
        <v>176</v>
      </c>
      <c r="D7" s="18">
        <v>120</v>
      </c>
      <c r="E7" s="18">
        <v>120</v>
      </c>
      <c r="F7" s="12">
        <f t="shared" si="0"/>
        <v>0</v>
      </c>
    </row>
    <row r="8" spans="1:6" ht="21.75" customHeight="1">
      <c r="A8" s="13">
        <v>3</v>
      </c>
      <c r="B8" s="14" t="s">
        <v>174</v>
      </c>
      <c r="C8" s="15" t="s">
        <v>177</v>
      </c>
      <c r="D8" s="18">
        <v>17</v>
      </c>
      <c r="E8" s="18">
        <v>17</v>
      </c>
      <c r="F8" s="12">
        <f t="shared" si="0"/>
        <v>0</v>
      </c>
    </row>
    <row r="9" spans="1:6" ht="21.75" customHeight="1">
      <c r="A9" s="13">
        <v>4</v>
      </c>
      <c r="B9" s="14" t="s">
        <v>178</v>
      </c>
      <c r="C9" s="15" t="s">
        <v>179</v>
      </c>
      <c r="D9" s="18">
        <v>141</v>
      </c>
      <c r="E9" s="18">
        <v>141</v>
      </c>
      <c r="F9" s="12">
        <f t="shared" si="0"/>
        <v>0</v>
      </c>
    </row>
    <row r="10" spans="1:6" ht="21.75" customHeight="1">
      <c r="A10" s="13">
        <v>5</v>
      </c>
      <c r="B10" s="14" t="s">
        <v>180</v>
      </c>
      <c r="C10" s="15" t="s">
        <v>181</v>
      </c>
      <c r="D10" s="18">
        <v>342</v>
      </c>
      <c r="E10" s="18">
        <v>342</v>
      </c>
      <c r="F10" s="12">
        <f t="shared" si="0"/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2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182</v>
      </c>
      <c r="B5" s="11"/>
      <c r="C5" s="11"/>
      <c r="D5" s="12">
        <f>SUM(D6:D10)</f>
        <v>4813</v>
      </c>
      <c r="E5" s="12">
        <f>SUM(E6:E10)</f>
        <v>4813</v>
      </c>
      <c r="F5" s="12">
        <f>D5-E5</f>
        <v>0</v>
      </c>
    </row>
    <row r="6" spans="1:6" ht="21.75" customHeight="1">
      <c r="A6" s="13">
        <v>1</v>
      </c>
      <c r="B6" s="14" t="s">
        <v>183</v>
      </c>
      <c r="C6" s="15" t="s">
        <v>184</v>
      </c>
      <c r="D6" s="18">
        <v>4573</v>
      </c>
      <c r="E6" s="18">
        <v>4573</v>
      </c>
      <c r="F6" s="21">
        <v>0</v>
      </c>
    </row>
    <row r="7" spans="1:6" ht="21.75" customHeight="1">
      <c r="A7" s="13">
        <v>2</v>
      </c>
      <c r="B7" s="14" t="s">
        <v>185</v>
      </c>
      <c r="C7" s="15" t="s">
        <v>186</v>
      </c>
      <c r="D7" s="18">
        <v>42</v>
      </c>
      <c r="E7" s="18">
        <v>42</v>
      </c>
      <c r="F7" s="21">
        <v>0</v>
      </c>
    </row>
    <row r="8" spans="1:6" ht="21.75" customHeight="1">
      <c r="A8" s="13">
        <v>3</v>
      </c>
      <c r="B8" s="14" t="s">
        <v>185</v>
      </c>
      <c r="C8" s="15" t="s">
        <v>187</v>
      </c>
      <c r="D8" s="18">
        <v>95</v>
      </c>
      <c r="E8" s="18">
        <v>95</v>
      </c>
      <c r="F8" s="21">
        <v>0</v>
      </c>
    </row>
    <row r="9" spans="1:6" ht="21.75" customHeight="1">
      <c r="A9" s="13">
        <v>4</v>
      </c>
      <c r="B9" s="14" t="s">
        <v>188</v>
      </c>
      <c r="C9" s="15" t="s">
        <v>189</v>
      </c>
      <c r="D9" s="18">
        <v>29</v>
      </c>
      <c r="E9" s="18">
        <v>29</v>
      </c>
      <c r="F9" s="21">
        <v>0</v>
      </c>
    </row>
    <row r="10" spans="1:6" ht="21.75" customHeight="1">
      <c r="A10" s="13">
        <v>5</v>
      </c>
      <c r="B10" s="14" t="s">
        <v>190</v>
      </c>
      <c r="C10" s="15" t="s">
        <v>191</v>
      </c>
      <c r="D10" s="18">
        <v>74</v>
      </c>
      <c r="E10" s="18">
        <v>74</v>
      </c>
      <c r="F10" s="21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192</v>
      </c>
      <c r="B5" s="11"/>
      <c r="C5" s="11"/>
      <c r="D5" s="12">
        <f>SUM(D6:D8)</f>
        <v>13399</v>
      </c>
      <c r="E5" s="12">
        <f>SUM(E6:E8)</f>
        <v>13399</v>
      </c>
      <c r="F5" s="12">
        <f aca="true" t="shared" si="0" ref="F5:F7">D5-E5</f>
        <v>0</v>
      </c>
    </row>
    <row r="6" spans="1:6" ht="21.75" customHeight="1">
      <c r="A6" s="13">
        <v>1</v>
      </c>
      <c r="B6" s="14" t="s">
        <v>193</v>
      </c>
      <c r="C6" s="15" t="s">
        <v>194</v>
      </c>
      <c r="D6" s="20">
        <v>1038</v>
      </c>
      <c r="E6" s="20">
        <v>1038</v>
      </c>
      <c r="F6" s="20">
        <v>0</v>
      </c>
    </row>
    <row r="7" spans="1:6" ht="21.75" customHeight="1">
      <c r="A7" s="13">
        <v>2</v>
      </c>
      <c r="B7" s="14" t="s">
        <v>193</v>
      </c>
      <c r="C7" s="15" t="s">
        <v>195</v>
      </c>
      <c r="D7" s="20">
        <v>10910</v>
      </c>
      <c r="E7" s="20">
        <v>10910</v>
      </c>
      <c r="F7" s="20">
        <v>0</v>
      </c>
    </row>
    <row r="8" spans="1:6" ht="21.75" customHeight="1">
      <c r="A8" s="13">
        <v>3</v>
      </c>
      <c r="B8" s="14" t="s">
        <v>196</v>
      </c>
      <c r="C8" s="15" t="s">
        <v>197</v>
      </c>
      <c r="D8" s="20">
        <v>1451</v>
      </c>
      <c r="E8" s="20">
        <v>1451</v>
      </c>
      <c r="F8" s="20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23</v>
      </c>
      <c r="B5" s="11"/>
      <c r="C5" s="11"/>
      <c r="D5" s="12">
        <f>SUM(D6:D19)</f>
        <v>2580</v>
      </c>
      <c r="E5" s="12">
        <f>SUM(E6:E19)</f>
        <v>2580</v>
      </c>
      <c r="F5" s="12">
        <f>SUM(F6:F19)</f>
        <v>0</v>
      </c>
    </row>
    <row r="6" spans="1:6" ht="21.75" customHeight="1">
      <c r="A6" s="32">
        <v>1</v>
      </c>
      <c r="B6" s="33" t="s">
        <v>24</v>
      </c>
      <c r="C6" s="34" t="s">
        <v>25</v>
      </c>
      <c r="D6" s="21">
        <v>213</v>
      </c>
      <c r="E6" s="21">
        <v>213</v>
      </c>
      <c r="F6" s="21">
        <v>0</v>
      </c>
    </row>
    <row r="7" spans="1:6" ht="21.75" customHeight="1">
      <c r="A7" s="32">
        <v>2</v>
      </c>
      <c r="B7" s="33" t="s">
        <v>24</v>
      </c>
      <c r="C7" s="34" t="s">
        <v>26</v>
      </c>
      <c r="D7" s="21">
        <v>19</v>
      </c>
      <c r="E7" s="21">
        <v>19</v>
      </c>
      <c r="F7" s="21">
        <v>0</v>
      </c>
    </row>
    <row r="8" spans="1:6" ht="21.75" customHeight="1">
      <c r="A8" s="32">
        <v>3</v>
      </c>
      <c r="B8" s="33" t="s">
        <v>24</v>
      </c>
      <c r="C8" s="34" t="s">
        <v>27</v>
      </c>
      <c r="D8" s="21">
        <v>11</v>
      </c>
      <c r="E8" s="21">
        <v>11</v>
      </c>
      <c r="F8" s="21">
        <v>0</v>
      </c>
    </row>
    <row r="9" spans="1:6" ht="21.75" customHeight="1">
      <c r="A9" s="32">
        <v>4</v>
      </c>
      <c r="B9" s="33" t="s">
        <v>24</v>
      </c>
      <c r="C9" s="34" t="s">
        <v>28</v>
      </c>
      <c r="D9" s="21">
        <v>2</v>
      </c>
      <c r="E9" s="21">
        <v>2</v>
      </c>
      <c r="F9" s="21">
        <v>0</v>
      </c>
    </row>
    <row r="10" spans="1:6" ht="21.75" customHeight="1">
      <c r="A10" s="32">
        <v>5</v>
      </c>
      <c r="B10" s="33" t="s">
        <v>24</v>
      </c>
      <c r="C10" s="34" t="s">
        <v>29</v>
      </c>
      <c r="D10" s="21">
        <v>90</v>
      </c>
      <c r="E10" s="21">
        <v>90</v>
      </c>
      <c r="F10" s="21">
        <v>0</v>
      </c>
    </row>
    <row r="11" spans="1:6" ht="21.75" customHeight="1">
      <c r="A11" s="32">
        <v>6</v>
      </c>
      <c r="B11" s="33" t="s">
        <v>24</v>
      </c>
      <c r="C11" s="34" t="s">
        <v>30</v>
      </c>
      <c r="D11" s="21">
        <v>1546</v>
      </c>
      <c r="E11" s="21">
        <v>1546</v>
      </c>
      <c r="F11" s="21">
        <v>0</v>
      </c>
    </row>
    <row r="12" spans="1:6" ht="21.75" customHeight="1">
      <c r="A12" s="32">
        <v>7</v>
      </c>
      <c r="B12" s="33" t="s">
        <v>31</v>
      </c>
      <c r="C12" s="34" t="s">
        <v>32</v>
      </c>
      <c r="D12" s="21">
        <v>4</v>
      </c>
      <c r="E12" s="21">
        <v>4</v>
      </c>
      <c r="F12" s="21">
        <v>0</v>
      </c>
    </row>
    <row r="13" spans="1:6" ht="21.75" customHeight="1">
      <c r="A13" s="32">
        <v>8</v>
      </c>
      <c r="B13" s="33" t="s">
        <v>31</v>
      </c>
      <c r="C13" s="34" t="s">
        <v>33</v>
      </c>
      <c r="D13" s="21">
        <v>69</v>
      </c>
      <c r="E13" s="21">
        <v>69</v>
      </c>
      <c r="F13" s="21">
        <v>0</v>
      </c>
    </row>
    <row r="14" spans="1:6" ht="21.75" customHeight="1">
      <c r="A14" s="32">
        <v>9</v>
      </c>
      <c r="B14" s="33" t="s">
        <v>34</v>
      </c>
      <c r="C14" s="34" t="s">
        <v>35</v>
      </c>
      <c r="D14" s="21">
        <v>114</v>
      </c>
      <c r="E14" s="21">
        <v>114</v>
      </c>
      <c r="F14" s="21">
        <v>0</v>
      </c>
    </row>
    <row r="15" spans="1:6" ht="21.75" customHeight="1">
      <c r="A15" s="32">
        <v>10</v>
      </c>
      <c r="B15" s="33" t="s">
        <v>34</v>
      </c>
      <c r="C15" s="34" t="s">
        <v>36</v>
      </c>
      <c r="D15" s="21">
        <v>213</v>
      </c>
      <c r="E15" s="21">
        <v>213</v>
      </c>
      <c r="F15" s="21">
        <v>0</v>
      </c>
    </row>
    <row r="16" spans="1:6" ht="21.75" customHeight="1">
      <c r="A16" s="32">
        <v>11</v>
      </c>
      <c r="B16" s="33" t="s">
        <v>37</v>
      </c>
      <c r="C16" s="34" t="s">
        <v>38</v>
      </c>
      <c r="D16" s="21">
        <v>98</v>
      </c>
      <c r="E16" s="21">
        <v>98</v>
      </c>
      <c r="F16" s="21">
        <v>0</v>
      </c>
    </row>
    <row r="17" spans="1:6" ht="21.75" customHeight="1">
      <c r="A17" s="32">
        <v>12</v>
      </c>
      <c r="B17" s="33" t="s">
        <v>39</v>
      </c>
      <c r="C17" s="34" t="s">
        <v>40</v>
      </c>
      <c r="D17" s="21">
        <v>44</v>
      </c>
      <c r="E17" s="21">
        <v>44</v>
      </c>
      <c r="F17" s="21">
        <v>0</v>
      </c>
    </row>
    <row r="18" spans="1:6" ht="21.75" customHeight="1">
      <c r="A18" s="32">
        <v>13</v>
      </c>
      <c r="B18" s="33" t="s">
        <v>41</v>
      </c>
      <c r="C18" s="34" t="s">
        <v>42</v>
      </c>
      <c r="D18" s="21">
        <v>29</v>
      </c>
      <c r="E18" s="21">
        <v>29</v>
      </c>
      <c r="F18" s="21">
        <v>0</v>
      </c>
    </row>
    <row r="19" spans="1:6" ht="21.75" customHeight="1">
      <c r="A19" s="32">
        <v>14</v>
      </c>
      <c r="B19" s="33" t="s">
        <v>43</v>
      </c>
      <c r="C19" s="34" t="s">
        <v>44</v>
      </c>
      <c r="D19" s="21">
        <v>128</v>
      </c>
      <c r="E19" s="21">
        <v>128</v>
      </c>
      <c r="F19" s="21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198</v>
      </c>
      <c r="B5" s="11"/>
      <c r="C5" s="11"/>
      <c r="D5" s="12">
        <f>SUM(D6:D7)</f>
        <v>8386</v>
      </c>
      <c r="E5" s="12">
        <f>SUM(E6:E7)</f>
        <v>8386</v>
      </c>
      <c r="F5" s="12">
        <f>F6+F7</f>
        <v>0</v>
      </c>
    </row>
    <row r="6" spans="1:6" ht="21.75" customHeight="1">
      <c r="A6" s="13">
        <v>1</v>
      </c>
      <c r="B6" s="14" t="s">
        <v>199</v>
      </c>
      <c r="C6" s="15" t="s">
        <v>200</v>
      </c>
      <c r="D6" s="18">
        <v>5632</v>
      </c>
      <c r="E6" s="18">
        <v>5632</v>
      </c>
      <c r="F6" s="18">
        <v>0</v>
      </c>
    </row>
    <row r="7" spans="1:6" ht="21.75" customHeight="1">
      <c r="A7" s="13">
        <v>2</v>
      </c>
      <c r="B7" s="14" t="s">
        <v>199</v>
      </c>
      <c r="C7" s="15" t="s">
        <v>201</v>
      </c>
      <c r="D7" s="18">
        <v>2754</v>
      </c>
      <c r="E7" s="18">
        <v>2754</v>
      </c>
      <c r="F7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202</v>
      </c>
      <c r="B5" s="11"/>
      <c r="C5" s="11"/>
      <c r="D5" s="12">
        <v>3862</v>
      </c>
      <c r="E5" s="12">
        <v>3862</v>
      </c>
      <c r="F5" s="12">
        <f>D5-E5</f>
        <v>0</v>
      </c>
    </row>
    <row r="6" spans="1:6" ht="21.75" customHeight="1">
      <c r="A6" s="13">
        <v>1</v>
      </c>
      <c r="B6" s="14" t="s">
        <v>203</v>
      </c>
      <c r="C6" s="15" t="s">
        <v>204</v>
      </c>
      <c r="D6" s="18">
        <v>3862</v>
      </c>
      <c r="E6" s="18">
        <v>3862</v>
      </c>
      <c r="F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205</v>
      </c>
      <c r="B5" s="11"/>
      <c r="C5" s="11"/>
      <c r="D5" s="12">
        <f>SUM(D6:D9)</f>
        <v>7005</v>
      </c>
      <c r="E5" s="12">
        <f>SUM(E6:E9)</f>
        <v>7005</v>
      </c>
      <c r="F5" s="12">
        <f>D5-E5</f>
        <v>0</v>
      </c>
    </row>
    <row r="6" spans="1:6" ht="21.75" customHeight="1">
      <c r="A6" s="13">
        <v>1</v>
      </c>
      <c r="B6" s="14" t="s">
        <v>206</v>
      </c>
      <c r="C6" s="15" t="s">
        <v>207</v>
      </c>
      <c r="D6" s="18">
        <v>3611</v>
      </c>
      <c r="E6" s="18">
        <v>3611</v>
      </c>
      <c r="F6" s="18">
        <v>0</v>
      </c>
    </row>
    <row r="7" spans="1:6" ht="21.75" customHeight="1">
      <c r="A7" s="13">
        <v>2</v>
      </c>
      <c r="B7" s="14" t="s">
        <v>208</v>
      </c>
      <c r="C7" s="15" t="s">
        <v>209</v>
      </c>
      <c r="D7" s="18">
        <v>3274</v>
      </c>
      <c r="E7" s="18">
        <v>3274</v>
      </c>
      <c r="F7" s="18">
        <v>0</v>
      </c>
    </row>
    <row r="8" spans="1:6" ht="21.75" customHeight="1">
      <c r="A8" s="13">
        <v>3</v>
      </c>
      <c r="B8" s="14" t="s">
        <v>210</v>
      </c>
      <c r="C8" s="15" t="s">
        <v>211</v>
      </c>
      <c r="D8" s="18">
        <v>115</v>
      </c>
      <c r="E8" s="18">
        <v>115</v>
      </c>
      <c r="F8" s="18">
        <v>0</v>
      </c>
    </row>
    <row r="9" spans="1:6" ht="21.75" customHeight="1">
      <c r="A9" s="13">
        <v>4</v>
      </c>
      <c r="B9" s="14" t="s">
        <v>212</v>
      </c>
      <c r="C9" s="15" t="s">
        <v>213</v>
      </c>
      <c r="D9" s="18">
        <v>5</v>
      </c>
      <c r="E9" s="18">
        <v>5</v>
      </c>
      <c r="F9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214</v>
      </c>
      <c r="B5" s="11"/>
      <c r="C5" s="11"/>
      <c r="D5" s="12">
        <f>SUM(D6:D9)</f>
        <v>7857</v>
      </c>
      <c r="E5" s="12">
        <f>SUM(E6:E9)</f>
        <v>7857</v>
      </c>
      <c r="F5" s="12">
        <f>SUM(F6:F9)</f>
        <v>0</v>
      </c>
    </row>
    <row r="6" spans="1:6" ht="21.75" customHeight="1">
      <c r="A6" s="13">
        <v>1</v>
      </c>
      <c r="B6" s="14" t="s">
        <v>215</v>
      </c>
      <c r="C6" s="15" t="s">
        <v>216</v>
      </c>
      <c r="D6" s="18">
        <v>7473</v>
      </c>
      <c r="E6" s="18">
        <v>7473</v>
      </c>
      <c r="F6" s="18">
        <v>0</v>
      </c>
    </row>
    <row r="7" spans="1:6" ht="21.75" customHeight="1">
      <c r="A7" s="13">
        <v>2</v>
      </c>
      <c r="B7" s="14" t="s">
        <v>217</v>
      </c>
      <c r="C7" s="15" t="s">
        <v>218</v>
      </c>
      <c r="D7" s="18">
        <v>204</v>
      </c>
      <c r="E7" s="18">
        <v>204</v>
      </c>
      <c r="F7" s="18">
        <v>0</v>
      </c>
    </row>
    <row r="8" spans="1:6" ht="21.75" customHeight="1">
      <c r="A8" s="13">
        <v>3</v>
      </c>
      <c r="B8" s="14" t="s">
        <v>219</v>
      </c>
      <c r="C8" s="15" t="s">
        <v>220</v>
      </c>
      <c r="D8" s="18">
        <v>31</v>
      </c>
      <c r="E8" s="18">
        <v>31</v>
      </c>
      <c r="F8" s="18">
        <v>0</v>
      </c>
    </row>
    <row r="9" spans="1:6" ht="21.75" customHeight="1">
      <c r="A9" s="13">
        <v>4</v>
      </c>
      <c r="B9" s="14" t="s">
        <v>219</v>
      </c>
      <c r="C9" s="15" t="s">
        <v>221</v>
      </c>
      <c r="D9" s="18">
        <v>149</v>
      </c>
      <c r="E9" s="18">
        <v>149</v>
      </c>
      <c r="F9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222</v>
      </c>
      <c r="B5" s="11"/>
      <c r="C5" s="11"/>
      <c r="D5" s="12">
        <f>SUM(D6:D26)</f>
        <v>12657</v>
      </c>
      <c r="E5" s="12">
        <f>SUM(E6:E26)</f>
        <v>12657</v>
      </c>
      <c r="F5" s="12">
        <f>D5-E5</f>
        <v>0</v>
      </c>
    </row>
    <row r="6" spans="1:6" ht="21.75" customHeight="1">
      <c r="A6" s="13">
        <v>1</v>
      </c>
      <c r="B6" s="14" t="s">
        <v>223</v>
      </c>
      <c r="C6" s="15" t="s">
        <v>224</v>
      </c>
      <c r="D6" s="18">
        <v>11466</v>
      </c>
      <c r="E6" s="18">
        <v>11466</v>
      </c>
      <c r="F6" s="18">
        <v>0</v>
      </c>
    </row>
    <row r="7" spans="1:6" ht="21.75" customHeight="1">
      <c r="A7" s="13">
        <v>2</v>
      </c>
      <c r="B7" s="14" t="s">
        <v>225</v>
      </c>
      <c r="C7" s="15" t="s">
        <v>226</v>
      </c>
      <c r="D7" s="18">
        <v>181</v>
      </c>
      <c r="E7" s="18">
        <v>181</v>
      </c>
      <c r="F7" s="18">
        <v>0</v>
      </c>
    </row>
    <row r="8" spans="1:6" ht="21.75" customHeight="1">
      <c r="A8" s="13">
        <v>3</v>
      </c>
      <c r="B8" s="14" t="s">
        <v>225</v>
      </c>
      <c r="C8" s="15" t="s">
        <v>227</v>
      </c>
      <c r="D8" s="18">
        <v>431</v>
      </c>
      <c r="E8" s="18">
        <v>431</v>
      </c>
      <c r="F8" s="18">
        <v>0</v>
      </c>
    </row>
    <row r="9" spans="1:6" ht="21.75" customHeight="1">
      <c r="A9" s="13">
        <v>4</v>
      </c>
      <c r="B9" s="14" t="s">
        <v>228</v>
      </c>
      <c r="C9" s="15" t="s">
        <v>229</v>
      </c>
      <c r="D9" s="18">
        <v>6</v>
      </c>
      <c r="E9" s="18">
        <v>6</v>
      </c>
      <c r="F9" s="18">
        <v>0</v>
      </c>
    </row>
    <row r="10" spans="1:6" ht="21.75" customHeight="1">
      <c r="A10" s="13">
        <v>5</v>
      </c>
      <c r="B10" s="14" t="s">
        <v>228</v>
      </c>
      <c r="C10" s="15" t="s">
        <v>230</v>
      </c>
      <c r="D10" s="18">
        <v>65</v>
      </c>
      <c r="E10" s="18">
        <v>65</v>
      </c>
      <c r="F10" s="18">
        <v>0</v>
      </c>
    </row>
    <row r="11" spans="1:6" ht="21.75" customHeight="1">
      <c r="A11" s="13">
        <v>6</v>
      </c>
      <c r="B11" s="14" t="s">
        <v>228</v>
      </c>
      <c r="C11" s="15" t="s">
        <v>231</v>
      </c>
      <c r="D11" s="18">
        <v>31</v>
      </c>
      <c r="E11" s="18">
        <v>31</v>
      </c>
      <c r="F11" s="18">
        <v>0</v>
      </c>
    </row>
    <row r="12" spans="1:6" ht="21.75" customHeight="1">
      <c r="A12" s="13">
        <v>7</v>
      </c>
      <c r="B12" s="14" t="s">
        <v>228</v>
      </c>
      <c r="C12" s="15" t="s">
        <v>232</v>
      </c>
      <c r="D12" s="18">
        <v>6</v>
      </c>
      <c r="E12" s="18">
        <v>6</v>
      </c>
      <c r="F12" s="18">
        <v>0</v>
      </c>
    </row>
    <row r="13" spans="1:6" ht="21.75" customHeight="1">
      <c r="A13" s="13">
        <v>8</v>
      </c>
      <c r="B13" s="14" t="s">
        <v>228</v>
      </c>
      <c r="C13" s="15" t="s">
        <v>233</v>
      </c>
      <c r="D13" s="18">
        <v>10</v>
      </c>
      <c r="E13" s="18">
        <v>10</v>
      </c>
      <c r="F13" s="18">
        <v>0</v>
      </c>
    </row>
    <row r="14" spans="1:6" ht="21.75" customHeight="1">
      <c r="A14" s="13">
        <v>9</v>
      </c>
      <c r="B14" s="14" t="s">
        <v>228</v>
      </c>
      <c r="C14" s="15" t="s">
        <v>234</v>
      </c>
      <c r="D14" s="18">
        <v>5</v>
      </c>
      <c r="E14" s="18">
        <v>5</v>
      </c>
      <c r="F14" s="18">
        <v>0</v>
      </c>
    </row>
    <row r="15" spans="1:6" ht="21.75" customHeight="1">
      <c r="A15" s="13">
        <v>10</v>
      </c>
      <c r="B15" s="14" t="s">
        <v>235</v>
      </c>
      <c r="C15" s="15" t="s">
        <v>236</v>
      </c>
      <c r="D15" s="18">
        <v>10</v>
      </c>
      <c r="E15" s="18">
        <v>10</v>
      </c>
      <c r="F15" s="18">
        <v>0</v>
      </c>
    </row>
    <row r="16" spans="1:6" ht="21.75" customHeight="1">
      <c r="A16" s="13">
        <v>11</v>
      </c>
      <c r="B16" s="14" t="s">
        <v>235</v>
      </c>
      <c r="C16" s="15" t="s">
        <v>237</v>
      </c>
      <c r="D16" s="18">
        <v>128</v>
      </c>
      <c r="E16" s="18">
        <v>128</v>
      </c>
      <c r="F16" s="18">
        <v>0</v>
      </c>
    </row>
    <row r="17" spans="1:6" ht="21.75" customHeight="1">
      <c r="A17" s="13">
        <v>12</v>
      </c>
      <c r="B17" s="14" t="s">
        <v>235</v>
      </c>
      <c r="C17" s="15" t="s">
        <v>238</v>
      </c>
      <c r="D17" s="18">
        <v>15</v>
      </c>
      <c r="E17" s="18">
        <v>15</v>
      </c>
      <c r="F17" s="18">
        <v>0</v>
      </c>
    </row>
    <row r="18" spans="1:6" ht="21.75" customHeight="1">
      <c r="A18" s="13">
        <v>13</v>
      </c>
      <c r="B18" s="14" t="s">
        <v>235</v>
      </c>
      <c r="C18" s="15" t="s">
        <v>239</v>
      </c>
      <c r="D18" s="18">
        <v>12</v>
      </c>
      <c r="E18" s="18">
        <v>12</v>
      </c>
      <c r="F18" s="18">
        <v>0</v>
      </c>
    </row>
    <row r="19" spans="1:6" ht="21.75" customHeight="1">
      <c r="A19" s="13">
        <v>14</v>
      </c>
      <c r="B19" s="14" t="s">
        <v>240</v>
      </c>
      <c r="C19" s="15" t="s">
        <v>241</v>
      </c>
      <c r="D19" s="18">
        <v>120</v>
      </c>
      <c r="E19" s="18">
        <v>120</v>
      </c>
      <c r="F19" s="18">
        <v>0</v>
      </c>
    </row>
    <row r="20" spans="1:6" ht="21.75" customHeight="1">
      <c r="A20" s="13">
        <v>15</v>
      </c>
      <c r="B20" s="14" t="s">
        <v>240</v>
      </c>
      <c r="C20" s="15" t="s">
        <v>242</v>
      </c>
      <c r="D20" s="18">
        <v>93</v>
      </c>
      <c r="E20" s="18">
        <v>93</v>
      </c>
      <c r="F20" s="18">
        <v>0</v>
      </c>
    </row>
    <row r="21" spans="1:6" ht="21.75" customHeight="1">
      <c r="A21" s="13">
        <v>16</v>
      </c>
      <c r="B21" s="14" t="s">
        <v>243</v>
      </c>
      <c r="C21" s="15" t="s">
        <v>244</v>
      </c>
      <c r="D21" s="18">
        <v>19</v>
      </c>
      <c r="E21" s="18">
        <v>19</v>
      </c>
      <c r="F21" s="18">
        <v>0</v>
      </c>
    </row>
    <row r="22" spans="1:6" ht="21.75" customHeight="1">
      <c r="A22" s="13">
        <v>17</v>
      </c>
      <c r="B22" s="14" t="s">
        <v>243</v>
      </c>
      <c r="C22" s="15" t="s">
        <v>245</v>
      </c>
      <c r="D22" s="18">
        <v>15</v>
      </c>
      <c r="E22" s="18">
        <v>15</v>
      </c>
      <c r="F22" s="18">
        <v>0</v>
      </c>
    </row>
    <row r="23" spans="1:6" ht="21.75" customHeight="1">
      <c r="A23" s="13">
        <v>18</v>
      </c>
      <c r="B23" s="14" t="s">
        <v>243</v>
      </c>
      <c r="C23" s="15" t="s">
        <v>246</v>
      </c>
      <c r="D23" s="18">
        <v>4</v>
      </c>
      <c r="E23" s="18">
        <v>4</v>
      </c>
      <c r="F23" s="18">
        <v>0</v>
      </c>
    </row>
    <row r="24" spans="1:6" ht="21.75" customHeight="1">
      <c r="A24" s="13">
        <v>19</v>
      </c>
      <c r="B24" s="14" t="s">
        <v>243</v>
      </c>
      <c r="C24" s="15" t="s">
        <v>247</v>
      </c>
      <c r="D24" s="18">
        <v>8</v>
      </c>
      <c r="E24" s="18">
        <v>8</v>
      </c>
      <c r="F24" s="18">
        <v>0</v>
      </c>
    </row>
    <row r="25" spans="1:6" ht="21.75" customHeight="1">
      <c r="A25" s="13">
        <v>20</v>
      </c>
      <c r="B25" s="14" t="s">
        <v>248</v>
      </c>
      <c r="C25" s="15" t="s">
        <v>249</v>
      </c>
      <c r="D25" s="18">
        <v>26</v>
      </c>
      <c r="E25" s="18">
        <v>26</v>
      </c>
      <c r="F25" s="18">
        <v>0</v>
      </c>
    </row>
    <row r="26" spans="1:6" ht="21.75" customHeight="1">
      <c r="A26" s="13">
        <v>21</v>
      </c>
      <c r="B26" s="14" t="s">
        <v>250</v>
      </c>
      <c r="C26" s="15" t="s">
        <v>251</v>
      </c>
      <c r="D26" s="18">
        <v>6</v>
      </c>
      <c r="E26" s="18">
        <v>6</v>
      </c>
      <c r="F2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252</v>
      </c>
      <c r="B5" s="11"/>
      <c r="C5" s="11"/>
      <c r="D5" s="12">
        <f>SUM(D6:D16)</f>
        <v>4306</v>
      </c>
      <c r="E5" s="12">
        <f>SUM(E6:E16)</f>
        <v>4306</v>
      </c>
      <c r="F5" s="12">
        <f>D5-E5</f>
        <v>0</v>
      </c>
    </row>
    <row r="6" spans="1:6" ht="21.75" customHeight="1">
      <c r="A6" s="13">
        <v>1</v>
      </c>
      <c r="B6" s="14" t="s">
        <v>253</v>
      </c>
      <c r="C6" s="15" t="s">
        <v>254</v>
      </c>
      <c r="D6" s="18">
        <v>3731</v>
      </c>
      <c r="E6" s="18">
        <v>3731</v>
      </c>
      <c r="F6" s="18">
        <v>0</v>
      </c>
    </row>
    <row r="7" spans="1:6" ht="21.75" customHeight="1">
      <c r="A7" s="13">
        <v>2</v>
      </c>
      <c r="B7" s="14" t="s">
        <v>255</v>
      </c>
      <c r="C7" s="15" t="s">
        <v>256</v>
      </c>
      <c r="D7" s="18">
        <v>19</v>
      </c>
      <c r="E7" s="18">
        <v>19</v>
      </c>
      <c r="F7" s="18">
        <v>0</v>
      </c>
    </row>
    <row r="8" spans="1:6" ht="21.75" customHeight="1">
      <c r="A8" s="13">
        <v>3</v>
      </c>
      <c r="B8" s="14" t="s">
        <v>255</v>
      </c>
      <c r="C8" s="15" t="s">
        <v>257</v>
      </c>
      <c r="D8" s="18">
        <v>19</v>
      </c>
      <c r="E8" s="18">
        <v>19</v>
      </c>
      <c r="F8" s="18">
        <v>0</v>
      </c>
    </row>
    <row r="9" spans="1:6" ht="21.75" customHeight="1">
      <c r="A9" s="13">
        <v>4</v>
      </c>
      <c r="B9" s="14" t="s">
        <v>255</v>
      </c>
      <c r="C9" s="15" t="s">
        <v>258</v>
      </c>
      <c r="D9" s="18">
        <v>66</v>
      </c>
      <c r="E9" s="18">
        <v>66</v>
      </c>
      <c r="F9" s="18">
        <v>0</v>
      </c>
    </row>
    <row r="10" spans="1:6" ht="21.75" customHeight="1">
      <c r="A10" s="13">
        <v>5</v>
      </c>
      <c r="B10" s="14" t="s">
        <v>255</v>
      </c>
      <c r="C10" s="15" t="s">
        <v>259</v>
      </c>
      <c r="D10" s="18">
        <v>8</v>
      </c>
      <c r="E10" s="18">
        <v>8</v>
      </c>
      <c r="F10" s="18">
        <v>0</v>
      </c>
    </row>
    <row r="11" spans="1:6" ht="21.75" customHeight="1">
      <c r="A11" s="13">
        <v>6</v>
      </c>
      <c r="B11" s="14" t="s">
        <v>255</v>
      </c>
      <c r="C11" s="15" t="s">
        <v>260</v>
      </c>
      <c r="D11" s="18">
        <v>90</v>
      </c>
      <c r="E11" s="18">
        <v>90</v>
      </c>
      <c r="F11" s="18">
        <v>0</v>
      </c>
    </row>
    <row r="12" spans="1:6" ht="21.75" customHeight="1">
      <c r="A12" s="13">
        <v>7</v>
      </c>
      <c r="B12" s="14" t="s">
        <v>261</v>
      </c>
      <c r="C12" s="15" t="s">
        <v>262</v>
      </c>
      <c r="D12" s="18">
        <v>22</v>
      </c>
      <c r="E12" s="18">
        <v>22</v>
      </c>
      <c r="F12" s="18">
        <v>0</v>
      </c>
    </row>
    <row r="13" spans="1:6" ht="21.75" customHeight="1">
      <c r="A13" s="13">
        <v>8</v>
      </c>
      <c r="B13" s="14" t="s">
        <v>263</v>
      </c>
      <c r="C13" s="15" t="s">
        <v>264</v>
      </c>
      <c r="D13" s="18">
        <v>85</v>
      </c>
      <c r="E13" s="18">
        <v>85</v>
      </c>
      <c r="F13" s="18">
        <v>0</v>
      </c>
    </row>
    <row r="14" spans="1:6" ht="21.75" customHeight="1">
      <c r="A14" s="13">
        <v>9</v>
      </c>
      <c r="B14" s="14" t="s">
        <v>263</v>
      </c>
      <c r="C14" s="15" t="s">
        <v>265</v>
      </c>
      <c r="D14" s="18">
        <v>8</v>
      </c>
      <c r="E14" s="18">
        <v>8</v>
      </c>
      <c r="F14" s="18">
        <v>0</v>
      </c>
    </row>
    <row r="15" spans="1:6" ht="21.75" customHeight="1">
      <c r="A15" s="13">
        <v>10</v>
      </c>
      <c r="B15" s="14" t="s">
        <v>266</v>
      </c>
      <c r="C15" s="15" t="s">
        <v>267</v>
      </c>
      <c r="D15" s="18">
        <v>27</v>
      </c>
      <c r="E15" s="18">
        <v>27</v>
      </c>
      <c r="F15" s="18">
        <v>0</v>
      </c>
    </row>
    <row r="16" spans="1:6" ht="21.75" customHeight="1">
      <c r="A16" s="13">
        <v>11</v>
      </c>
      <c r="B16" s="14" t="s">
        <v>268</v>
      </c>
      <c r="C16" s="15" t="s">
        <v>269</v>
      </c>
      <c r="D16" s="18">
        <v>231</v>
      </c>
      <c r="E16" s="18">
        <v>231</v>
      </c>
      <c r="F1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270</v>
      </c>
      <c r="B5" s="11"/>
      <c r="C5" s="11"/>
      <c r="D5" s="12">
        <v>10979</v>
      </c>
      <c r="E5" s="12">
        <v>10979</v>
      </c>
      <c r="F5" s="12">
        <f>D5-E5</f>
        <v>0</v>
      </c>
    </row>
    <row r="6" spans="1:6" ht="21.75" customHeight="1">
      <c r="A6" s="13">
        <v>1</v>
      </c>
      <c r="B6" s="14" t="s">
        <v>271</v>
      </c>
      <c r="C6" s="15" t="s">
        <v>272</v>
      </c>
      <c r="D6" s="18">
        <v>10979</v>
      </c>
      <c r="E6" s="18">
        <v>10979</v>
      </c>
      <c r="F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273</v>
      </c>
      <c r="B5" s="11"/>
      <c r="C5" s="11"/>
      <c r="D5" s="12">
        <f>SUM(D6:D9)</f>
        <v>6865</v>
      </c>
      <c r="E5" s="12">
        <f>SUM(E6:E9)</f>
        <v>6865</v>
      </c>
      <c r="F5" s="12">
        <f>SUM(F6:F9)</f>
        <v>0</v>
      </c>
    </row>
    <row r="6" spans="1:6" ht="21.75" customHeight="1">
      <c r="A6" s="13">
        <v>1</v>
      </c>
      <c r="B6" s="14" t="s">
        <v>274</v>
      </c>
      <c r="C6" s="15" t="s">
        <v>275</v>
      </c>
      <c r="D6" s="18">
        <v>5777</v>
      </c>
      <c r="E6" s="18">
        <v>5777</v>
      </c>
      <c r="F6" s="18">
        <v>0</v>
      </c>
    </row>
    <row r="7" spans="1:6" ht="21.75" customHeight="1">
      <c r="A7" s="13">
        <v>2</v>
      </c>
      <c r="B7" s="14" t="s">
        <v>276</v>
      </c>
      <c r="C7" s="15" t="s">
        <v>277</v>
      </c>
      <c r="D7" s="18">
        <v>662</v>
      </c>
      <c r="E7" s="18">
        <v>662</v>
      </c>
      <c r="F7" s="18">
        <v>0</v>
      </c>
    </row>
    <row r="8" spans="1:6" ht="21.75" customHeight="1">
      <c r="A8" s="13">
        <v>3</v>
      </c>
      <c r="B8" s="14" t="s">
        <v>278</v>
      </c>
      <c r="C8" s="15" t="s">
        <v>279</v>
      </c>
      <c r="D8" s="18">
        <v>400</v>
      </c>
      <c r="E8" s="18">
        <v>400</v>
      </c>
      <c r="F8" s="18">
        <v>0</v>
      </c>
    </row>
    <row r="9" spans="1:6" ht="21.75" customHeight="1">
      <c r="A9" s="13">
        <v>4</v>
      </c>
      <c r="B9" s="14" t="s">
        <v>280</v>
      </c>
      <c r="C9" s="15" t="s">
        <v>281</v>
      </c>
      <c r="D9" s="18">
        <v>26</v>
      </c>
      <c r="E9" s="18">
        <v>26</v>
      </c>
      <c r="F9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282</v>
      </c>
      <c r="B5" s="11"/>
      <c r="C5" s="11"/>
      <c r="D5" s="12">
        <f>SUM(D6:D12)</f>
        <v>2841</v>
      </c>
      <c r="E5" s="12">
        <f>SUM(E6:E12)</f>
        <v>2841</v>
      </c>
      <c r="F5" s="12">
        <f>SUM(F6:F12)</f>
        <v>0</v>
      </c>
    </row>
    <row r="6" spans="1:6" ht="21.75" customHeight="1">
      <c r="A6" s="13">
        <v>1</v>
      </c>
      <c r="B6" s="14" t="s">
        <v>283</v>
      </c>
      <c r="C6" s="15" t="s">
        <v>284</v>
      </c>
      <c r="D6" s="18">
        <v>1780</v>
      </c>
      <c r="E6" s="18">
        <v>1780</v>
      </c>
      <c r="F6" s="18">
        <v>0</v>
      </c>
    </row>
    <row r="7" spans="1:6" ht="21.75" customHeight="1">
      <c r="A7" s="13">
        <v>2</v>
      </c>
      <c r="B7" s="14" t="s">
        <v>283</v>
      </c>
      <c r="C7" s="15" t="s">
        <v>285</v>
      </c>
      <c r="D7" s="18">
        <v>160</v>
      </c>
      <c r="E7" s="18">
        <v>160</v>
      </c>
      <c r="F7" s="18">
        <v>0</v>
      </c>
    </row>
    <row r="8" spans="1:6" ht="21.75" customHeight="1">
      <c r="A8" s="13">
        <v>3</v>
      </c>
      <c r="B8" s="14" t="s">
        <v>283</v>
      </c>
      <c r="C8" s="15" t="s">
        <v>286</v>
      </c>
      <c r="D8" s="18">
        <v>284</v>
      </c>
      <c r="E8" s="18">
        <v>284</v>
      </c>
      <c r="F8" s="18">
        <v>0</v>
      </c>
    </row>
    <row r="9" spans="1:6" ht="21.75" customHeight="1">
      <c r="A9" s="13">
        <v>4</v>
      </c>
      <c r="B9" s="14" t="s">
        <v>283</v>
      </c>
      <c r="C9" s="15" t="s">
        <v>287</v>
      </c>
      <c r="D9" s="18">
        <v>122</v>
      </c>
      <c r="E9" s="18">
        <v>122</v>
      </c>
      <c r="F9" s="18">
        <v>0</v>
      </c>
    </row>
    <row r="10" spans="1:6" ht="21.75" customHeight="1">
      <c r="A10" s="13">
        <v>5</v>
      </c>
      <c r="B10" s="14" t="s">
        <v>283</v>
      </c>
      <c r="C10" s="15" t="s">
        <v>288</v>
      </c>
      <c r="D10" s="18">
        <v>280</v>
      </c>
      <c r="E10" s="18">
        <v>280</v>
      </c>
      <c r="F10" s="18">
        <v>0</v>
      </c>
    </row>
    <row r="11" spans="1:6" ht="21.75" customHeight="1">
      <c r="A11" s="13">
        <v>6</v>
      </c>
      <c r="B11" s="14" t="s">
        <v>283</v>
      </c>
      <c r="C11" s="15" t="s">
        <v>289</v>
      </c>
      <c r="D11" s="18">
        <v>180</v>
      </c>
      <c r="E11" s="18">
        <v>180</v>
      </c>
      <c r="F11" s="18">
        <v>0</v>
      </c>
    </row>
    <row r="12" spans="1:6" ht="21.75" customHeight="1">
      <c r="A12" s="13">
        <v>7</v>
      </c>
      <c r="B12" s="14" t="s">
        <v>290</v>
      </c>
      <c r="C12" s="15" t="s">
        <v>291</v>
      </c>
      <c r="D12" s="18">
        <v>35</v>
      </c>
      <c r="E12" s="18">
        <v>35</v>
      </c>
      <c r="F12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292</v>
      </c>
      <c r="B5" s="11"/>
      <c r="C5" s="11"/>
      <c r="D5" s="12">
        <f>SUM(D6:D9)</f>
        <v>1440</v>
      </c>
      <c r="E5" s="12">
        <f>SUM(E6:E9)</f>
        <v>1440</v>
      </c>
      <c r="F5" s="12">
        <f>D5-E5</f>
        <v>0</v>
      </c>
    </row>
    <row r="6" spans="1:6" ht="21.75" customHeight="1">
      <c r="A6" s="13">
        <v>1</v>
      </c>
      <c r="B6" s="14" t="s">
        <v>293</v>
      </c>
      <c r="C6" s="15" t="s">
        <v>294</v>
      </c>
      <c r="D6" s="18">
        <v>1094</v>
      </c>
      <c r="E6" s="18">
        <v>1094</v>
      </c>
      <c r="F6" s="18">
        <v>0</v>
      </c>
    </row>
    <row r="7" spans="1:6" ht="21.75" customHeight="1">
      <c r="A7" s="13">
        <v>2</v>
      </c>
      <c r="B7" s="14" t="s">
        <v>293</v>
      </c>
      <c r="C7" s="15" t="s">
        <v>295</v>
      </c>
      <c r="D7" s="18">
        <v>227</v>
      </c>
      <c r="E7" s="18">
        <v>227</v>
      </c>
      <c r="F7" s="18">
        <v>0</v>
      </c>
    </row>
    <row r="8" spans="1:6" ht="21.75" customHeight="1">
      <c r="A8" s="13">
        <v>3</v>
      </c>
      <c r="B8" s="14" t="s">
        <v>293</v>
      </c>
      <c r="C8" s="15" t="s">
        <v>296</v>
      </c>
      <c r="D8" s="18">
        <v>67</v>
      </c>
      <c r="E8" s="18">
        <v>67</v>
      </c>
      <c r="F8" s="18">
        <v>0</v>
      </c>
    </row>
    <row r="9" spans="1:6" ht="21.75" customHeight="1">
      <c r="A9" s="13">
        <v>4</v>
      </c>
      <c r="B9" s="14" t="s">
        <v>293</v>
      </c>
      <c r="C9" s="15" t="s">
        <v>297</v>
      </c>
      <c r="D9" s="18">
        <v>52</v>
      </c>
      <c r="E9" s="18">
        <v>52</v>
      </c>
      <c r="F9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s="27" customFormat="1" ht="21.75" customHeight="1">
      <c r="A5" s="29" t="s">
        <v>45</v>
      </c>
      <c r="B5" s="30"/>
      <c r="C5" s="31"/>
      <c r="D5" s="12">
        <f aca="true" t="shared" si="0" ref="D5:F5">SUM(D6:D22)</f>
        <v>3027</v>
      </c>
      <c r="E5" s="12">
        <f t="shared" si="0"/>
        <v>3027</v>
      </c>
      <c r="F5" s="12">
        <f t="shared" si="0"/>
        <v>0</v>
      </c>
    </row>
    <row r="6" spans="1:6" s="28" customFormat="1" ht="21.75" customHeight="1">
      <c r="A6" s="32">
        <v>1</v>
      </c>
      <c r="B6" s="33" t="s">
        <v>46</v>
      </c>
      <c r="C6" s="34" t="s">
        <v>47</v>
      </c>
      <c r="D6" s="18">
        <v>260</v>
      </c>
      <c r="E6" s="18">
        <v>260</v>
      </c>
      <c r="F6" s="18">
        <v>0</v>
      </c>
    </row>
    <row r="7" spans="1:6" s="28" customFormat="1" ht="21.75" customHeight="1">
      <c r="A7" s="32">
        <v>2</v>
      </c>
      <c r="B7" s="33" t="s">
        <v>46</v>
      </c>
      <c r="C7" s="34" t="s">
        <v>48</v>
      </c>
      <c r="D7" s="18">
        <v>70</v>
      </c>
      <c r="E7" s="18">
        <v>70</v>
      </c>
      <c r="F7" s="18">
        <v>0</v>
      </c>
    </row>
    <row r="8" spans="1:6" s="28" customFormat="1" ht="21.75" customHeight="1">
      <c r="A8" s="32">
        <v>3</v>
      </c>
      <c r="B8" s="33" t="s">
        <v>46</v>
      </c>
      <c r="C8" s="34" t="s">
        <v>49</v>
      </c>
      <c r="D8" s="18">
        <v>19</v>
      </c>
      <c r="E8" s="18">
        <v>19</v>
      </c>
      <c r="F8" s="18">
        <v>0</v>
      </c>
    </row>
    <row r="9" spans="1:6" s="28" customFormat="1" ht="21.75" customHeight="1">
      <c r="A9" s="32">
        <v>4</v>
      </c>
      <c r="B9" s="33" t="s">
        <v>46</v>
      </c>
      <c r="C9" s="34" t="s">
        <v>50</v>
      </c>
      <c r="D9" s="18">
        <v>1202</v>
      </c>
      <c r="E9" s="18">
        <v>1202</v>
      </c>
      <c r="F9" s="18">
        <v>0</v>
      </c>
    </row>
    <row r="10" spans="1:6" s="28" customFormat="1" ht="21.75" customHeight="1">
      <c r="A10" s="32">
        <v>5</v>
      </c>
      <c r="B10" s="33" t="s">
        <v>46</v>
      </c>
      <c r="C10" s="34" t="s">
        <v>51</v>
      </c>
      <c r="D10" s="18">
        <v>714</v>
      </c>
      <c r="E10" s="18">
        <v>714</v>
      </c>
      <c r="F10" s="18">
        <v>0</v>
      </c>
    </row>
    <row r="11" spans="1:6" s="28" customFormat="1" ht="21.75" customHeight="1">
      <c r="A11" s="32">
        <v>6</v>
      </c>
      <c r="B11" s="33" t="s">
        <v>46</v>
      </c>
      <c r="C11" s="34" t="s">
        <v>52</v>
      </c>
      <c r="D11" s="18">
        <v>191</v>
      </c>
      <c r="E11" s="18">
        <v>191</v>
      </c>
      <c r="F11" s="18">
        <v>0</v>
      </c>
    </row>
    <row r="12" spans="1:6" s="28" customFormat="1" ht="21.75" customHeight="1">
      <c r="A12" s="32">
        <v>7</v>
      </c>
      <c r="B12" s="33" t="s">
        <v>46</v>
      </c>
      <c r="C12" s="34" t="s">
        <v>53</v>
      </c>
      <c r="D12" s="18">
        <v>9</v>
      </c>
      <c r="E12" s="18">
        <v>9</v>
      </c>
      <c r="F12" s="18">
        <v>0</v>
      </c>
    </row>
    <row r="13" spans="1:6" s="28" customFormat="1" ht="21.75" customHeight="1">
      <c r="A13" s="32">
        <v>8</v>
      </c>
      <c r="B13" s="33" t="s">
        <v>46</v>
      </c>
      <c r="C13" s="34" t="s">
        <v>54</v>
      </c>
      <c r="D13" s="18">
        <v>8</v>
      </c>
      <c r="E13" s="18">
        <v>8</v>
      </c>
      <c r="F13" s="18">
        <v>0</v>
      </c>
    </row>
    <row r="14" spans="1:6" s="28" customFormat="1" ht="21.75" customHeight="1">
      <c r="A14" s="32">
        <v>9</v>
      </c>
      <c r="B14" s="33" t="s">
        <v>46</v>
      </c>
      <c r="C14" s="34" t="s">
        <v>55</v>
      </c>
      <c r="D14" s="18">
        <v>15</v>
      </c>
      <c r="E14" s="18">
        <v>15</v>
      </c>
      <c r="F14" s="18">
        <v>0</v>
      </c>
    </row>
    <row r="15" spans="1:6" s="28" customFormat="1" ht="21.75" customHeight="1">
      <c r="A15" s="32">
        <v>10</v>
      </c>
      <c r="B15" s="33" t="s">
        <v>46</v>
      </c>
      <c r="C15" s="34" t="s">
        <v>56</v>
      </c>
      <c r="D15" s="18">
        <v>34</v>
      </c>
      <c r="E15" s="18">
        <v>34</v>
      </c>
      <c r="F15" s="18">
        <v>0</v>
      </c>
    </row>
    <row r="16" spans="1:6" s="28" customFormat="1" ht="21.75" customHeight="1">
      <c r="A16" s="32">
        <v>11</v>
      </c>
      <c r="B16" s="33" t="s">
        <v>46</v>
      </c>
      <c r="C16" s="34" t="s">
        <v>57</v>
      </c>
      <c r="D16" s="18">
        <v>20</v>
      </c>
      <c r="E16" s="18">
        <v>20</v>
      </c>
      <c r="F16" s="18">
        <v>0</v>
      </c>
    </row>
    <row r="17" spans="1:6" s="28" customFormat="1" ht="21.75" customHeight="1">
      <c r="A17" s="32">
        <v>12</v>
      </c>
      <c r="B17" s="33" t="s">
        <v>46</v>
      </c>
      <c r="C17" s="34" t="s">
        <v>58</v>
      </c>
      <c r="D17" s="18">
        <v>142</v>
      </c>
      <c r="E17" s="18">
        <v>142</v>
      </c>
      <c r="F17" s="18">
        <v>0</v>
      </c>
    </row>
    <row r="18" spans="1:6" s="28" customFormat="1" ht="21.75" customHeight="1">
      <c r="A18" s="32">
        <v>13</v>
      </c>
      <c r="B18" s="33" t="s">
        <v>46</v>
      </c>
      <c r="C18" s="34" t="s">
        <v>59</v>
      </c>
      <c r="D18" s="18">
        <v>70</v>
      </c>
      <c r="E18" s="18">
        <v>70</v>
      </c>
      <c r="F18" s="18">
        <v>0</v>
      </c>
    </row>
    <row r="19" spans="1:6" s="28" customFormat="1" ht="21.75" customHeight="1">
      <c r="A19" s="32">
        <v>14</v>
      </c>
      <c r="B19" s="33" t="s">
        <v>46</v>
      </c>
      <c r="C19" s="34" t="s">
        <v>60</v>
      </c>
      <c r="D19" s="18">
        <v>15</v>
      </c>
      <c r="E19" s="18">
        <v>15</v>
      </c>
      <c r="F19" s="18">
        <v>0</v>
      </c>
    </row>
    <row r="20" spans="1:6" s="28" customFormat="1" ht="21.75" customHeight="1">
      <c r="A20" s="32">
        <v>15</v>
      </c>
      <c r="B20" s="33" t="s">
        <v>46</v>
      </c>
      <c r="C20" s="34" t="s">
        <v>61</v>
      </c>
      <c r="D20" s="18">
        <v>10</v>
      </c>
      <c r="E20" s="18">
        <v>10</v>
      </c>
      <c r="F20" s="18">
        <v>0</v>
      </c>
    </row>
    <row r="21" spans="1:6" ht="21.75" customHeight="1">
      <c r="A21" s="32">
        <v>16</v>
      </c>
      <c r="B21" s="33" t="s">
        <v>62</v>
      </c>
      <c r="C21" s="34" t="s">
        <v>63</v>
      </c>
      <c r="D21" s="18">
        <v>218</v>
      </c>
      <c r="E21" s="18">
        <v>218</v>
      </c>
      <c r="F21" s="18">
        <v>0</v>
      </c>
    </row>
    <row r="22" spans="1:6" ht="21.75" customHeight="1">
      <c r="A22" s="32">
        <v>17</v>
      </c>
      <c r="B22" s="35" t="s">
        <v>64</v>
      </c>
      <c r="C22" s="36" t="s">
        <v>65</v>
      </c>
      <c r="D22" s="18">
        <v>30</v>
      </c>
      <c r="E22" s="18">
        <v>30</v>
      </c>
      <c r="F22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298</v>
      </c>
      <c r="B5" s="11"/>
      <c r="C5" s="11"/>
      <c r="D5" s="12">
        <f>SUM(D6:D7)</f>
        <v>799</v>
      </c>
      <c r="E5" s="12">
        <f>SUM(E6:E7)</f>
        <v>799</v>
      </c>
      <c r="F5" s="12">
        <f>D5-E5</f>
        <v>0</v>
      </c>
    </row>
    <row r="6" spans="1:6" ht="21.75" customHeight="1">
      <c r="A6" s="13">
        <v>1</v>
      </c>
      <c r="B6" s="14" t="s">
        <v>299</v>
      </c>
      <c r="C6" s="15" t="s">
        <v>300</v>
      </c>
      <c r="D6" s="18">
        <v>538</v>
      </c>
      <c r="E6" s="18">
        <v>538</v>
      </c>
      <c r="F6" s="19">
        <v>0</v>
      </c>
    </row>
    <row r="7" spans="1:6" ht="37.5" customHeight="1">
      <c r="A7" s="13">
        <v>2</v>
      </c>
      <c r="B7" s="14" t="s">
        <v>299</v>
      </c>
      <c r="C7" s="15" t="s">
        <v>301</v>
      </c>
      <c r="D7" s="18">
        <v>261</v>
      </c>
      <c r="E7" s="18">
        <v>261</v>
      </c>
      <c r="F7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302</v>
      </c>
      <c r="B5" s="11"/>
      <c r="C5" s="11"/>
      <c r="D5" s="12">
        <f>SUM(D6:D8)</f>
        <v>3876</v>
      </c>
      <c r="E5" s="12">
        <f>SUM(E6:E8)</f>
        <v>3876</v>
      </c>
      <c r="F5" s="12">
        <f>SUM(F6:F8)</f>
        <v>0</v>
      </c>
    </row>
    <row r="6" spans="1:6" ht="21.75" customHeight="1">
      <c r="A6" s="13">
        <v>1</v>
      </c>
      <c r="B6" s="14" t="s">
        <v>303</v>
      </c>
      <c r="C6" s="15" t="s">
        <v>304</v>
      </c>
      <c r="D6" s="16">
        <v>1385</v>
      </c>
      <c r="E6" s="16">
        <v>1385</v>
      </c>
      <c r="F6" s="18">
        <v>0</v>
      </c>
    </row>
    <row r="7" spans="1:6" ht="21.75" customHeight="1">
      <c r="A7" s="13">
        <v>2</v>
      </c>
      <c r="B7" s="14" t="s">
        <v>303</v>
      </c>
      <c r="C7" s="15" t="s">
        <v>305</v>
      </c>
      <c r="D7" s="16">
        <v>278</v>
      </c>
      <c r="E7" s="16">
        <v>278</v>
      </c>
      <c r="F7" s="18">
        <v>0</v>
      </c>
    </row>
    <row r="8" spans="1:6" ht="21.75" customHeight="1">
      <c r="A8" s="13">
        <v>3</v>
      </c>
      <c r="B8" s="14" t="s">
        <v>303</v>
      </c>
      <c r="C8" s="15" t="s">
        <v>306</v>
      </c>
      <c r="D8" s="16">
        <v>2213</v>
      </c>
      <c r="E8" s="16">
        <v>2213</v>
      </c>
      <c r="F8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C22" sqref="C22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307</v>
      </c>
      <c r="B5" s="11"/>
      <c r="C5" s="11"/>
      <c r="D5" s="12">
        <f>SUM(D6:D7)</f>
        <v>150</v>
      </c>
      <c r="E5" s="12">
        <f>SUM(E6:E7)</f>
        <v>150</v>
      </c>
      <c r="F5" s="12">
        <f>SUM(F6:F7)</f>
        <v>0</v>
      </c>
    </row>
    <row r="6" spans="1:6" ht="21.75" customHeight="1">
      <c r="A6" s="13">
        <v>1</v>
      </c>
      <c r="B6" s="14" t="s">
        <v>308</v>
      </c>
      <c r="C6" s="15" t="s">
        <v>309</v>
      </c>
      <c r="D6" s="16">
        <v>43</v>
      </c>
      <c r="E6" s="16">
        <v>43</v>
      </c>
      <c r="F6" s="18">
        <v>0</v>
      </c>
    </row>
    <row r="7" spans="1:6" ht="21.75" customHeight="1">
      <c r="A7" s="13">
        <v>2</v>
      </c>
      <c r="B7" s="14" t="s">
        <v>310</v>
      </c>
      <c r="C7" s="15" t="s">
        <v>311</v>
      </c>
      <c r="D7" s="16">
        <v>107</v>
      </c>
      <c r="E7" s="16">
        <v>107</v>
      </c>
      <c r="F7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66</v>
      </c>
      <c r="B5" s="11"/>
      <c r="C5" s="11"/>
      <c r="D5" s="12">
        <f>SUM(D6:D14)</f>
        <v>3085</v>
      </c>
      <c r="E5" s="12">
        <f>SUM(E6:E14)</f>
        <v>3085</v>
      </c>
      <c r="F5" s="12">
        <f>SUM(F6:F14)</f>
        <v>0</v>
      </c>
    </row>
    <row r="6" spans="1:6" ht="21.75" customHeight="1">
      <c r="A6" s="23">
        <v>1</v>
      </c>
      <c r="B6" s="24" t="s">
        <v>67</v>
      </c>
      <c r="C6" s="25" t="s">
        <v>68</v>
      </c>
      <c r="D6" s="26">
        <v>390</v>
      </c>
      <c r="E6" s="26">
        <v>390</v>
      </c>
      <c r="F6" s="26">
        <v>0</v>
      </c>
    </row>
    <row r="7" spans="1:6" ht="21.75" customHeight="1">
      <c r="A7" s="23">
        <v>2</v>
      </c>
      <c r="B7" s="24" t="s">
        <v>67</v>
      </c>
      <c r="C7" s="25" t="s">
        <v>69</v>
      </c>
      <c r="D7" s="26">
        <v>52</v>
      </c>
      <c r="E7" s="26">
        <v>52</v>
      </c>
      <c r="F7" s="26">
        <v>0</v>
      </c>
    </row>
    <row r="8" spans="1:6" ht="21.75" customHeight="1">
      <c r="A8" s="23">
        <v>3</v>
      </c>
      <c r="B8" s="24" t="s">
        <v>67</v>
      </c>
      <c r="C8" s="25" t="s">
        <v>70</v>
      </c>
      <c r="D8" s="26">
        <v>548</v>
      </c>
      <c r="E8" s="26">
        <v>548</v>
      </c>
      <c r="F8" s="26">
        <v>0</v>
      </c>
    </row>
    <row r="9" spans="1:6" ht="21.75" customHeight="1">
      <c r="A9" s="23">
        <v>4</v>
      </c>
      <c r="B9" s="24" t="s">
        <v>67</v>
      </c>
      <c r="C9" s="25" t="s">
        <v>71</v>
      </c>
      <c r="D9" s="26">
        <v>242</v>
      </c>
      <c r="E9" s="26">
        <v>242</v>
      </c>
      <c r="F9" s="26">
        <v>0</v>
      </c>
    </row>
    <row r="10" spans="1:6" ht="21.75" customHeight="1">
      <c r="A10" s="23">
        <v>5</v>
      </c>
      <c r="B10" s="24" t="s">
        <v>67</v>
      </c>
      <c r="C10" s="25" t="s">
        <v>72</v>
      </c>
      <c r="D10" s="26">
        <v>19</v>
      </c>
      <c r="E10" s="26">
        <v>19</v>
      </c>
      <c r="F10" s="26">
        <v>0</v>
      </c>
    </row>
    <row r="11" spans="1:6" ht="21.75" customHeight="1">
      <c r="A11" s="23">
        <v>6</v>
      </c>
      <c r="B11" s="24" t="s">
        <v>67</v>
      </c>
      <c r="C11" s="25" t="s">
        <v>73</v>
      </c>
      <c r="D11" s="26">
        <v>916</v>
      </c>
      <c r="E11" s="26">
        <v>916</v>
      </c>
      <c r="F11" s="26">
        <v>0</v>
      </c>
    </row>
    <row r="12" spans="1:6" ht="21.75" customHeight="1">
      <c r="A12" s="23">
        <v>7</v>
      </c>
      <c r="B12" s="24" t="s">
        <v>67</v>
      </c>
      <c r="C12" s="25" t="s">
        <v>74</v>
      </c>
      <c r="D12" s="26">
        <v>50</v>
      </c>
      <c r="E12" s="26">
        <v>50</v>
      </c>
      <c r="F12" s="26">
        <v>0</v>
      </c>
    </row>
    <row r="13" spans="1:6" ht="21.75" customHeight="1">
      <c r="A13" s="23">
        <v>8</v>
      </c>
      <c r="B13" s="24" t="s">
        <v>67</v>
      </c>
      <c r="C13" s="25" t="s">
        <v>75</v>
      </c>
      <c r="D13" s="26">
        <v>844</v>
      </c>
      <c r="E13" s="26">
        <v>844</v>
      </c>
      <c r="F13" s="26">
        <v>0</v>
      </c>
    </row>
    <row r="14" spans="1:6" ht="21.75" customHeight="1">
      <c r="A14" s="23">
        <v>9</v>
      </c>
      <c r="B14" s="24" t="s">
        <v>76</v>
      </c>
      <c r="C14" s="25" t="s">
        <v>77</v>
      </c>
      <c r="D14" s="26">
        <v>24</v>
      </c>
      <c r="E14" s="26">
        <v>24</v>
      </c>
      <c r="F14" s="26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78</v>
      </c>
      <c r="B5" s="11"/>
      <c r="C5" s="11"/>
      <c r="D5" s="12">
        <f>D6</f>
        <v>1843</v>
      </c>
      <c r="E5" s="12">
        <f>E6</f>
        <v>1843</v>
      </c>
      <c r="F5" s="12">
        <f>F6</f>
        <v>0</v>
      </c>
    </row>
    <row r="6" spans="1:8" ht="21.75" customHeight="1">
      <c r="A6" s="13">
        <v>1</v>
      </c>
      <c r="B6" s="14" t="s">
        <v>79</v>
      </c>
      <c r="C6" s="15" t="s">
        <v>80</v>
      </c>
      <c r="D6" s="18">
        <v>1843</v>
      </c>
      <c r="E6" s="18">
        <v>1843</v>
      </c>
      <c r="F6" s="18">
        <v>0</v>
      </c>
      <c r="H6" s="22"/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78</v>
      </c>
      <c r="B5" s="11"/>
      <c r="C5" s="11"/>
      <c r="D5" s="12">
        <f aca="true" t="shared" si="0" ref="D5:F5">D6</f>
        <v>74</v>
      </c>
      <c r="E5" s="12">
        <f t="shared" si="0"/>
        <v>74</v>
      </c>
      <c r="F5" s="12">
        <f t="shared" si="0"/>
        <v>0</v>
      </c>
    </row>
    <row r="6" spans="1:8" ht="21.75" customHeight="1">
      <c r="A6" s="13">
        <v>1</v>
      </c>
      <c r="B6" s="14" t="s">
        <v>81</v>
      </c>
      <c r="C6" s="15" t="s">
        <v>82</v>
      </c>
      <c r="D6" s="18">
        <v>74</v>
      </c>
      <c r="E6" s="18">
        <v>74</v>
      </c>
      <c r="F6" s="18">
        <v>0</v>
      </c>
      <c r="H6" s="22"/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83</v>
      </c>
      <c r="B5" s="11"/>
      <c r="C5" s="11"/>
      <c r="D5" s="12">
        <f>SUM(D6:D16)</f>
        <v>4265</v>
      </c>
      <c r="E5" s="12">
        <f>SUM(E6:E16)</f>
        <v>4265</v>
      </c>
      <c r="F5" s="12">
        <f>D5-E5</f>
        <v>0</v>
      </c>
    </row>
    <row r="6" spans="1:8" ht="21.75" customHeight="1">
      <c r="A6" s="13">
        <v>1</v>
      </c>
      <c r="B6" s="14" t="s">
        <v>84</v>
      </c>
      <c r="C6" s="15" t="s">
        <v>85</v>
      </c>
      <c r="D6" s="18">
        <v>1316</v>
      </c>
      <c r="E6" s="18">
        <v>1316</v>
      </c>
      <c r="F6" s="18">
        <v>0</v>
      </c>
      <c r="H6" s="22"/>
    </row>
    <row r="7" spans="1:8" ht="21.75" customHeight="1">
      <c r="A7" s="13">
        <v>2</v>
      </c>
      <c r="B7" s="14" t="s">
        <v>84</v>
      </c>
      <c r="C7" s="15" t="s">
        <v>86</v>
      </c>
      <c r="D7" s="18">
        <v>964</v>
      </c>
      <c r="E7" s="18">
        <v>964</v>
      </c>
      <c r="F7" s="18">
        <v>0</v>
      </c>
      <c r="H7" s="22"/>
    </row>
    <row r="8" spans="1:8" ht="21.75" customHeight="1">
      <c r="A8" s="13">
        <v>3</v>
      </c>
      <c r="B8" s="14" t="s">
        <v>84</v>
      </c>
      <c r="C8" s="15" t="s">
        <v>87</v>
      </c>
      <c r="D8" s="18">
        <v>598</v>
      </c>
      <c r="E8" s="18">
        <v>598</v>
      </c>
      <c r="F8" s="18">
        <v>0</v>
      </c>
      <c r="H8" s="22"/>
    </row>
    <row r="9" spans="1:8" ht="21.75" customHeight="1">
      <c r="A9" s="13">
        <v>4</v>
      </c>
      <c r="B9" s="14" t="s">
        <v>84</v>
      </c>
      <c r="C9" s="15" t="s">
        <v>88</v>
      </c>
      <c r="D9" s="18">
        <v>96</v>
      </c>
      <c r="E9" s="18">
        <v>96</v>
      </c>
      <c r="F9" s="18">
        <v>0</v>
      </c>
      <c r="H9" s="22"/>
    </row>
    <row r="10" spans="1:8" ht="21.75" customHeight="1">
      <c r="A10" s="13">
        <v>5</v>
      </c>
      <c r="B10" s="14" t="s">
        <v>84</v>
      </c>
      <c r="C10" s="15" t="s">
        <v>89</v>
      </c>
      <c r="D10" s="18">
        <v>79</v>
      </c>
      <c r="E10" s="18">
        <v>79</v>
      </c>
      <c r="F10" s="18">
        <v>0</v>
      </c>
      <c r="H10" s="22"/>
    </row>
    <row r="11" spans="1:8" ht="21.75" customHeight="1">
      <c r="A11" s="13">
        <v>6</v>
      </c>
      <c r="B11" s="14" t="s">
        <v>84</v>
      </c>
      <c r="C11" s="15" t="s">
        <v>90</v>
      </c>
      <c r="D11" s="18">
        <v>69</v>
      </c>
      <c r="E11" s="18">
        <v>69</v>
      </c>
      <c r="F11" s="18">
        <v>0</v>
      </c>
      <c r="H11" s="22"/>
    </row>
    <row r="12" spans="1:8" ht="21.75" customHeight="1">
      <c r="A12" s="13">
        <v>7</v>
      </c>
      <c r="B12" s="14" t="s">
        <v>84</v>
      </c>
      <c r="C12" s="15" t="s">
        <v>91</v>
      </c>
      <c r="D12" s="18">
        <v>155</v>
      </c>
      <c r="E12" s="18">
        <v>155</v>
      </c>
      <c r="F12" s="18">
        <v>0</v>
      </c>
      <c r="H12" s="22"/>
    </row>
    <row r="13" spans="1:8" ht="21.75" customHeight="1">
      <c r="A13" s="13">
        <v>8</v>
      </c>
      <c r="B13" s="14" t="s">
        <v>84</v>
      </c>
      <c r="C13" s="15" t="s">
        <v>92</v>
      </c>
      <c r="D13" s="18">
        <v>66</v>
      </c>
      <c r="E13" s="18">
        <v>66</v>
      </c>
      <c r="F13" s="18">
        <v>0</v>
      </c>
      <c r="H13" s="22"/>
    </row>
    <row r="14" spans="1:8" ht="21.75" customHeight="1">
      <c r="A14" s="13">
        <v>9</v>
      </c>
      <c r="B14" s="14" t="s">
        <v>84</v>
      </c>
      <c r="C14" s="15" t="s">
        <v>93</v>
      </c>
      <c r="D14" s="18">
        <v>273</v>
      </c>
      <c r="E14" s="18">
        <v>273</v>
      </c>
      <c r="F14" s="18">
        <v>0</v>
      </c>
      <c r="H14" s="22"/>
    </row>
    <row r="15" spans="1:8" ht="21.75" customHeight="1">
      <c r="A15" s="13">
        <v>10</v>
      </c>
      <c r="B15" s="14" t="s">
        <v>84</v>
      </c>
      <c r="C15" s="15" t="s">
        <v>94</v>
      </c>
      <c r="D15" s="18">
        <v>609</v>
      </c>
      <c r="E15" s="18">
        <v>609</v>
      </c>
      <c r="F15" s="18">
        <v>0</v>
      </c>
      <c r="H15" s="22"/>
    </row>
    <row r="16" spans="1:8" ht="21.75" customHeight="1">
      <c r="A16" s="13">
        <v>11</v>
      </c>
      <c r="B16" s="14" t="s">
        <v>84</v>
      </c>
      <c r="C16" s="15" t="s">
        <v>95</v>
      </c>
      <c r="D16" s="18">
        <v>40</v>
      </c>
      <c r="E16" s="18">
        <v>40</v>
      </c>
      <c r="F16" s="18">
        <v>0</v>
      </c>
      <c r="H16" s="22"/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96</v>
      </c>
      <c r="B5" s="11"/>
      <c r="C5" s="11"/>
      <c r="D5" s="12">
        <f>SUM(D6:D6)</f>
        <v>13830</v>
      </c>
      <c r="E5" s="12">
        <f>SUM(E6:E6)</f>
        <v>13830</v>
      </c>
      <c r="F5" s="12">
        <f>SUM(F6:F6)</f>
        <v>0</v>
      </c>
    </row>
    <row r="6" spans="1:6" ht="21.75" customHeight="1">
      <c r="A6" s="13">
        <v>1</v>
      </c>
      <c r="B6" s="14" t="s">
        <v>97</v>
      </c>
      <c r="C6" s="15" t="s">
        <v>98</v>
      </c>
      <c r="D6" s="18">
        <v>13830</v>
      </c>
      <c r="E6" s="18">
        <v>13830</v>
      </c>
      <c r="F6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B24" sqref="B24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53.125" style="1" customWidth="1"/>
    <col min="4" max="6" width="14.125" style="0" customWidth="1"/>
    <col min="8" max="8" width="13.50390625" style="0" customWidth="1"/>
    <col min="9" max="9" width="19.75390625" style="0" customWidth="1"/>
  </cols>
  <sheetData>
    <row r="1" ht="18">
      <c r="A1" s="2" t="s">
        <v>0</v>
      </c>
    </row>
    <row r="2" spans="1:6" ht="36" customHeight="1">
      <c r="A2" s="3" t="s">
        <v>1</v>
      </c>
      <c r="B2" s="3"/>
      <c r="C2" s="4"/>
      <c r="D2" s="5"/>
      <c r="E2" s="5"/>
      <c r="F2" s="5"/>
    </row>
    <row r="3" spans="1:6" ht="22.5" customHeight="1">
      <c r="A3" s="6"/>
      <c r="B3" s="6"/>
      <c r="C3" s="7"/>
      <c r="D3" s="8"/>
      <c r="E3" s="8"/>
      <c r="F3" s="17" t="s">
        <v>2</v>
      </c>
    </row>
    <row r="4" spans="1:6" ht="22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21.75" customHeight="1">
      <c r="A5" s="11" t="s">
        <v>99</v>
      </c>
      <c r="B5" s="11"/>
      <c r="C5" s="11"/>
      <c r="D5" s="12">
        <f>SUM(D6:D13)</f>
        <v>7778</v>
      </c>
      <c r="E5" s="12">
        <f>SUM(E6:E13)</f>
        <v>7778</v>
      </c>
      <c r="F5" s="12">
        <f>SUM(F6:F13)</f>
        <v>0</v>
      </c>
    </row>
    <row r="6" spans="1:6" ht="21.75" customHeight="1">
      <c r="A6" s="13">
        <v>1</v>
      </c>
      <c r="B6" s="14" t="s">
        <v>100</v>
      </c>
      <c r="C6" s="15" t="s">
        <v>101</v>
      </c>
      <c r="D6" s="18">
        <v>4497</v>
      </c>
      <c r="E6" s="18">
        <v>4497</v>
      </c>
      <c r="F6" s="18">
        <v>0</v>
      </c>
    </row>
    <row r="7" spans="1:6" ht="21.75" customHeight="1">
      <c r="A7" s="13">
        <v>2</v>
      </c>
      <c r="B7" s="14" t="s">
        <v>100</v>
      </c>
      <c r="C7" s="15" t="s">
        <v>102</v>
      </c>
      <c r="D7" s="18">
        <v>288</v>
      </c>
      <c r="E7" s="18">
        <v>288</v>
      </c>
      <c r="F7" s="18">
        <v>0</v>
      </c>
    </row>
    <row r="8" spans="1:6" ht="21.75" customHeight="1">
      <c r="A8" s="13">
        <v>3</v>
      </c>
      <c r="B8" s="14" t="s">
        <v>100</v>
      </c>
      <c r="C8" s="15" t="s">
        <v>103</v>
      </c>
      <c r="D8" s="18">
        <v>330</v>
      </c>
      <c r="E8" s="18">
        <v>330</v>
      </c>
      <c r="F8" s="18">
        <v>0</v>
      </c>
    </row>
    <row r="9" spans="1:6" ht="21.75" customHeight="1">
      <c r="A9" s="13">
        <v>4</v>
      </c>
      <c r="B9" s="14" t="s">
        <v>100</v>
      </c>
      <c r="C9" s="15" t="s">
        <v>104</v>
      </c>
      <c r="D9" s="18">
        <v>108</v>
      </c>
      <c r="E9" s="18">
        <v>108</v>
      </c>
      <c r="F9" s="18">
        <v>0</v>
      </c>
    </row>
    <row r="10" spans="1:6" ht="21.75" customHeight="1">
      <c r="A10" s="13">
        <v>5</v>
      </c>
      <c r="B10" s="14" t="s">
        <v>100</v>
      </c>
      <c r="C10" s="15" t="s">
        <v>105</v>
      </c>
      <c r="D10" s="18">
        <v>238</v>
      </c>
      <c r="E10" s="18">
        <v>238</v>
      </c>
      <c r="F10" s="18">
        <v>0</v>
      </c>
    </row>
    <row r="11" spans="1:6" ht="21.75" customHeight="1">
      <c r="A11" s="13">
        <v>6</v>
      </c>
      <c r="B11" s="14" t="s">
        <v>100</v>
      </c>
      <c r="C11" s="15" t="s">
        <v>106</v>
      </c>
      <c r="D11" s="18">
        <v>484</v>
      </c>
      <c r="E11" s="18">
        <v>484</v>
      </c>
      <c r="F11" s="18">
        <v>0</v>
      </c>
    </row>
    <row r="12" spans="1:6" ht="21.75" customHeight="1">
      <c r="A12" s="13">
        <v>7</v>
      </c>
      <c r="B12" s="14" t="s">
        <v>107</v>
      </c>
      <c r="C12" s="15" t="s">
        <v>108</v>
      </c>
      <c r="D12" s="18">
        <v>520</v>
      </c>
      <c r="E12" s="18">
        <v>520</v>
      </c>
      <c r="F12" s="18">
        <v>0</v>
      </c>
    </row>
    <row r="13" spans="1:6" ht="21.75" customHeight="1">
      <c r="A13" s="13">
        <v>8</v>
      </c>
      <c r="B13" s="14" t="s">
        <v>109</v>
      </c>
      <c r="C13" s="15" t="s">
        <v>110</v>
      </c>
      <c r="D13" s="18">
        <v>1313</v>
      </c>
      <c r="E13" s="18">
        <v>1313</v>
      </c>
      <c r="F13" s="18">
        <v>0</v>
      </c>
    </row>
  </sheetData>
  <sheetProtection/>
  <mergeCells count="2">
    <mergeCell ref="A2:F2"/>
    <mergeCell ref="A5:C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周峙阳</dc:creator>
  <cp:keywords/>
  <dc:description/>
  <cp:lastModifiedBy>Admin</cp:lastModifiedBy>
  <cp:lastPrinted>2022-10-12T10:07:01Z</cp:lastPrinted>
  <dcterms:created xsi:type="dcterms:W3CDTF">2019-11-25T08:47:50Z</dcterms:created>
  <dcterms:modified xsi:type="dcterms:W3CDTF">2023-01-11T11:47:28Z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BF48B0BBF3304A7798D1AA2EACD89AA4</vt:lpwstr>
  </property>
  <property fmtid="{D5CDD505-2E9C-101B-9397-08002B2CF9AE}" pid="4" name="퀀_generated_2.-2147483648">
    <vt:i4>2052</vt:i4>
  </property>
</Properties>
</file>