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activeTab="0"/>
  </bookViews>
  <sheets>
    <sheet name="总表" sheetId="1" r:id="rId1"/>
    <sheet name="河北省" sheetId="2" r:id="rId2"/>
    <sheet name="山西省" sheetId="3" r:id="rId3"/>
    <sheet name="内蒙古自治区" sheetId="4" r:id="rId4"/>
    <sheet name="吉林省" sheetId="5" r:id="rId5"/>
    <sheet name="江苏省" sheetId="6" r:id="rId6"/>
    <sheet name="安徽省" sheetId="7" r:id="rId7"/>
    <sheet name="福建省" sheetId="8" r:id="rId8"/>
    <sheet name="江西省" sheetId="9" r:id="rId9"/>
    <sheet name="山东省" sheetId="10" r:id="rId10"/>
    <sheet name="河南省" sheetId="11" r:id="rId11"/>
    <sheet name="湖南省" sheetId="12" r:id="rId12"/>
    <sheet name="广东省" sheetId="13" r:id="rId13"/>
    <sheet name="广西壮族自治区" sheetId="14" r:id="rId14"/>
    <sheet name="海南省" sheetId="15" r:id="rId15"/>
    <sheet name="重庆市" sheetId="16" r:id="rId16"/>
    <sheet name="四川省" sheetId="17" r:id="rId17"/>
    <sheet name="西藏自治区" sheetId="18" r:id="rId18"/>
    <sheet name="陕西省" sheetId="19" r:id="rId19"/>
    <sheet name="青海省" sheetId="20" r:id="rId20"/>
    <sheet name="宁夏回族自治区" sheetId="21" r:id="rId21"/>
    <sheet name="新疆生产建设兵团" sheetId="22" r:id="rId22"/>
  </sheets>
  <definedNames>
    <definedName name="_xlnm._FilterDatabase" localSheetId="0" hidden="1">'总表'!$A$6:$B$27</definedName>
  </definedNames>
  <calcPr fullCalcOnLoad="1"/>
</workbook>
</file>

<file path=xl/sharedStrings.xml><?xml version="1.0" encoding="utf-8"?>
<sst xmlns="http://schemas.openxmlformats.org/spreadsheetml/2006/main" count="251" uniqueCount="81">
  <si>
    <t>附件1</t>
  </si>
  <si>
    <t>2023年中央基建投资预算总表</t>
  </si>
  <si>
    <t>单位：万元</t>
  </si>
  <si>
    <t>地区（单位）</t>
  </si>
  <si>
    <t>金额</t>
  </si>
  <si>
    <t>总计</t>
  </si>
  <si>
    <t>附件2</t>
  </si>
  <si>
    <t>2023年中央基建投资预算表</t>
  </si>
  <si>
    <t>项目名称</t>
  </si>
  <si>
    <t>支出功能分类科目</t>
  </si>
  <si>
    <t>河北省</t>
  </si>
  <si>
    <t>河北省桑干河灌区续建配套与现代化改造</t>
  </si>
  <si>
    <t>213.农林水支出</t>
  </si>
  <si>
    <t>山西省</t>
  </si>
  <si>
    <t>山西省禹门口灌区续建配套与现代化改造</t>
  </si>
  <si>
    <t>内蒙古自治区</t>
  </si>
  <si>
    <t>内蒙古自治区拦沙工程</t>
  </si>
  <si>
    <t>吉林省</t>
  </si>
  <si>
    <t>吉林省查干湖水生态修复与治理试点工程</t>
  </si>
  <si>
    <t>江苏省</t>
  </si>
  <si>
    <t>淮河入海水道二期工程</t>
  </si>
  <si>
    <t>安徽省</t>
  </si>
  <si>
    <t>安徽省包浍河治理工程</t>
  </si>
  <si>
    <t>安徽省怀洪新河灌区工程</t>
  </si>
  <si>
    <t>安徽省花凉亭灌区续建配套与现代化改造工程</t>
  </si>
  <si>
    <t>安徽省女山湖灌区续建配套与现代化改造项目</t>
  </si>
  <si>
    <t>安徽省永幸河灌区续建配套与现代化改造工程</t>
  </si>
  <si>
    <t>安徽省驷马山灌区续建配套与现代化改造</t>
  </si>
  <si>
    <t>安徽省茨淮新河灌区续建配套与现代化改造</t>
  </si>
  <si>
    <t>安徽省青弋江灌区续建配套与现代化改造工程</t>
  </si>
  <si>
    <t>安徽省淮河行蓄洪区和淮河干流滩区居民迁建工程</t>
  </si>
  <si>
    <t>福建省</t>
  </si>
  <si>
    <t>福建省闽江干流防洪提升工程</t>
  </si>
  <si>
    <t>福建省木兰溪下游水生态修复与治理工程</t>
  </si>
  <si>
    <t>福建省山美灌区续建配套与现代化改造</t>
  </si>
  <si>
    <t>江西省</t>
  </si>
  <si>
    <t>江西省鄱阳湖康山蓄滞洪区安全建设工程</t>
  </si>
  <si>
    <t>山东省</t>
  </si>
  <si>
    <t>山东省王庄灌区续建配套与现代化改造</t>
  </si>
  <si>
    <t>山东省陈垓灌区续建配套与现代化改造</t>
  </si>
  <si>
    <t>山东省李家岸灌区续建配套与现代化改造</t>
  </si>
  <si>
    <t>山东省彭楼灌区续建配套与现代化改造</t>
  </si>
  <si>
    <t>山东省闫潭灌区续建配套与现代化改造</t>
  </si>
  <si>
    <t>山东省马扎子灌区续建配套与现代化改造</t>
  </si>
  <si>
    <t>山东省簸箕李灌区续建配套与现代化改造</t>
  </si>
  <si>
    <t>河南省</t>
  </si>
  <si>
    <t>河南省漳卫河系卫河坡洼（良相坡、柳围坡、崔家桥）蓄滞洪区工程建设</t>
  </si>
  <si>
    <t>湖南省</t>
  </si>
  <si>
    <t>湖南省洞庭湖区重点垸堤防加固一期工程</t>
  </si>
  <si>
    <t>广东省</t>
  </si>
  <si>
    <t>环北部湾广东水资源配置工程</t>
  </si>
  <si>
    <t>广东省高州水库灌区续建配套与现代化改造工程</t>
  </si>
  <si>
    <t>广西壮族自治区</t>
  </si>
  <si>
    <t>广西壮族自治区大藤峡水利枢纽灌区工程</t>
  </si>
  <si>
    <t>海南省</t>
  </si>
  <si>
    <t>海南省琼西北供水工程</t>
  </si>
  <si>
    <t>海南省松涛灌区续建配套与现代化改造工程</t>
  </si>
  <si>
    <t>海南省海口市南渡江龙塘大坝枢纽改造工程</t>
  </si>
  <si>
    <t>重庆市</t>
  </si>
  <si>
    <t>重庆市藻渡水库工程</t>
  </si>
  <si>
    <t>四川省</t>
  </si>
  <si>
    <t>四川省武引灌区续建配套与现代化改造工程</t>
  </si>
  <si>
    <t>四川省升钟灌区续建配套与现代化改造工程</t>
  </si>
  <si>
    <t>四川省青衣江灌区续建配套与现代化改造工程</t>
  </si>
  <si>
    <t>四川省玉溪河灌区续建配套与现代化改造工程</t>
  </si>
  <si>
    <t>四川省李家岩水库</t>
  </si>
  <si>
    <t>西藏自治区</t>
  </si>
  <si>
    <t>西藏自治区满拉灌区续建配套与现代化改造</t>
  </si>
  <si>
    <t>西藏自治区多雄藏布帕孜水利枢纽及配套灌区工程</t>
  </si>
  <si>
    <t>陕西省</t>
  </si>
  <si>
    <t>陕西省拦沙工程</t>
  </si>
  <si>
    <t>青海省</t>
  </si>
  <si>
    <t>青海省那棱格勒河水利枢纽工程</t>
  </si>
  <si>
    <t>宁夏回族自治区</t>
  </si>
  <si>
    <t>宁夏青铜峡灌区续建配套与现代化改造</t>
  </si>
  <si>
    <t>新疆生产建设兵团</t>
  </si>
  <si>
    <t>新疆兵团第十四师224团二期水利工程</t>
  </si>
  <si>
    <t>新疆兵团第二师38团二期水利工程</t>
  </si>
  <si>
    <t>新疆和田玉龙喀什水利枢纽工程（兵团参建部分）</t>
  </si>
  <si>
    <t>新疆奎屯河引水工程</t>
  </si>
  <si>
    <t>新疆兵团奎屯灌区续建配套与现代化改造项目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</si>
</sst>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  <numFmt numFmtId="178" formatCode="_ * #,##0_ ;_ * \-#,##0_ ;_ * &quot;-&quot;??_ ;_ @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right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8" fontId="3" fillId="0" borderId="9" xfId="33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 wrapText="1"/>
    </xf>
    <xf numFmtId="178" fontId="43" fillId="0" borderId="9" xfId="33" applyNumberFormat="1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178" fontId="43" fillId="0" borderId="9" xfId="33" applyNumberFormat="1" applyFont="1" applyBorder="1" applyAlignment="1">
      <alignment horizontal="righ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7" fontId="4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tabSelected="1" workbookViewId="0" topLeftCell="A1">
      <selection activeCell="I15" sqref="I15"/>
    </sheetView>
  </sheetViews>
  <sheetFormatPr defaultColWidth="9.00390625" defaultRowHeight="15"/>
  <cols>
    <col min="1" max="1" width="59.57421875" style="0" customWidth="1"/>
    <col min="2" max="2" width="24.8515625" style="0" customWidth="1"/>
  </cols>
  <sheetData>
    <row r="1" ht="9.75" customHeight="1"/>
    <row r="2" spans="1:2" ht="18.75" customHeight="1">
      <c r="A2" s="18" t="s">
        <v>0</v>
      </c>
      <c r="B2" s="18"/>
    </row>
    <row r="3" spans="1:2" ht="27" customHeight="1">
      <c r="A3" s="4" t="s">
        <v>1</v>
      </c>
      <c r="B3" s="4"/>
    </row>
    <row r="4" spans="1:2" ht="17.25" customHeight="1">
      <c r="A4" s="5"/>
      <c r="B4" s="6" t="s">
        <v>2</v>
      </c>
    </row>
    <row r="5" spans="1:2" ht="19.5" customHeight="1">
      <c r="A5" s="7" t="s">
        <v>3</v>
      </c>
      <c r="B5" s="7" t="s">
        <v>4</v>
      </c>
    </row>
    <row r="6" spans="1:2" ht="19.5" customHeight="1">
      <c r="A6" s="7" t="s">
        <v>5</v>
      </c>
      <c r="B6" s="8">
        <f>SUM(B7:B27)</f>
        <v>1787239</v>
      </c>
    </row>
    <row r="7" spans="1:2" ht="19.5" customHeight="1">
      <c r="A7" s="7" t="str">
        <f>'河北省'!A7</f>
        <v>河北省</v>
      </c>
      <c r="B7" s="19">
        <f>'河北省'!B7</f>
        <v>4563</v>
      </c>
    </row>
    <row r="8" spans="1:2" ht="19.5" customHeight="1">
      <c r="A8" s="7" t="str">
        <f>'山西省'!A7</f>
        <v>山西省</v>
      </c>
      <c r="B8" s="19">
        <f>'山西省'!B7</f>
        <v>10526</v>
      </c>
    </row>
    <row r="9" spans="1:2" ht="19.5" customHeight="1">
      <c r="A9" s="7" t="str">
        <f>'内蒙古自治区'!A7</f>
        <v>内蒙古自治区</v>
      </c>
      <c r="B9" s="19">
        <f>'内蒙古自治区'!B7</f>
        <v>10804</v>
      </c>
    </row>
    <row r="10" spans="1:2" ht="19.5" customHeight="1">
      <c r="A10" s="7" t="str">
        <f>'吉林省'!A7</f>
        <v>吉林省</v>
      </c>
      <c r="B10" s="19">
        <f>'吉林省'!B7</f>
        <v>25000</v>
      </c>
    </row>
    <row r="11" spans="1:2" ht="19.5" customHeight="1">
      <c r="A11" s="7" t="str">
        <f>'江苏省'!A7</f>
        <v>江苏省</v>
      </c>
      <c r="B11" s="19">
        <f>'江苏省'!B7</f>
        <v>500000</v>
      </c>
    </row>
    <row r="12" spans="1:2" ht="19.5" customHeight="1">
      <c r="A12" s="7" t="str">
        <f>'安徽省'!A7</f>
        <v>安徽省</v>
      </c>
      <c r="B12" s="19">
        <f>'安徽省'!B7</f>
        <v>215398</v>
      </c>
    </row>
    <row r="13" spans="1:2" ht="19.5" customHeight="1">
      <c r="A13" s="7" t="str">
        <f>'福建省'!A7</f>
        <v>福建省</v>
      </c>
      <c r="B13" s="19">
        <f>'福建省'!B7</f>
        <v>36000</v>
      </c>
    </row>
    <row r="14" spans="1:2" ht="19.5" customHeight="1">
      <c r="A14" s="7" t="str">
        <f>'江西省'!A7</f>
        <v>江西省</v>
      </c>
      <c r="B14" s="19">
        <f>'江西省'!B7</f>
        <v>47000</v>
      </c>
    </row>
    <row r="15" spans="1:2" ht="19.5" customHeight="1">
      <c r="A15" s="7" t="str">
        <f>'山东省'!A7</f>
        <v>山东省</v>
      </c>
      <c r="B15" s="19">
        <f>'山东省'!B7</f>
        <v>67640</v>
      </c>
    </row>
    <row r="16" spans="1:2" ht="19.5" customHeight="1">
      <c r="A16" s="7" t="str">
        <f>'河南省'!A7</f>
        <v>河南省</v>
      </c>
      <c r="B16" s="19">
        <f>'河南省'!B7</f>
        <v>4110</v>
      </c>
    </row>
    <row r="17" spans="1:2" ht="19.5" customHeight="1">
      <c r="A17" s="7" t="str">
        <f>'湖南省'!A7</f>
        <v>湖南省</v>
      </c>
      <c r="B17" s="19">
        <f>'湖南省'!B7</f>
        <v>184000</v>
      </c>
    </row>
    <row r="18" spans="1:2" ht="19.5" customHeight="1">
      <c r="A18" s="7" t="str">
        <f>'广东省'!A7</f>
        <v>广东省</v>
      </c>
      <c r="B18" s="19">
        <f>'广东省'!B7</f>
        <v>112300</v>
      </c>
    </row>
    <row r="19" spans="1:2" ht="19.5" customHeight="1">
      <c r="A19" s="7" t="str">
        <f>'广西壮族自治区'!A7</f>
        <v>广西壮族自治区</v>
      </c>
      <c r="B19" s="19">
        <f>'广西壮族自治区'!B7</f>
        <v>62110</v>
      </c>
    </row>
    <row r="20" spans="1:2" ht="19.5" customHeight="1">
      <c r="A20" s="7" t="str">
        <f>'海南省'!A7</f>
        <v>海南省</v>
      </c>
      <c r="B20" s="19">
        <f>'海南省'!B7</f>
        <v>41636</v>
      </c>
    </row>
    <row r="21" spans="1:2" ht="19.5" customHeight="1">
      <c r="A21" s="7" t="str">
        <f>'重庆市'!A7</f>
        <v>重庆市</v>
      </c>
      <c r="B21" s="19">
        <f>'重庆市'!B7</f>
        <v>90000</v>
      </c>
    </row>
    <row r="22" spans="1:2" ht="19.5" customHeight="1">
      <c r="A22" s="7" t="str">
        <f>'四川省'!A7</f>
        <v>四川省</v>
      </c>
      <c r="B22" s="19">
        <f>'四川省'!B7</f>
        <v>44200</v>
      </c>
    </row>
    <row r="23" spans="1:2" ht="19.5" customHeight="1">
      <c r="A23" s="7" t="str">
        <f>'西藏自治区'!A7</f>
        <v>西藏自治区</v>
      </c>
      <c r="B23" s="19">
        <f>'西藏自治区'!B7</f>
        <v>62639</v>
      </c>
    </row>
    <row r="24" spans="1:2" ht="19.5" customHeight="1">
      <c r="A24" s="7" t="str">
        <f>'陕西省'!A7</f>
        <v>陕西省</v>
      </c>
      <c r="B24" s="19">
        <f>'陕西省'!B7</f>
        <v>31437</v>
      </c>
    </row>
    <row r="25" spans="1:2" ht="19.5" customHeight="1">
      <c r="A25" s="7" t="str">
        <f>'青海省'!A7</f>
        <v>青海省</v>
      </c>
      <c r="B25" s="19">
        <f>'青海省'!B7</f>
        <v>2000</v>
      </c>
    </row>
    <row r="26" spans="1:2" ht="19.5" customHeight="1">
      <c r="A26" s="7" t="str">
        <f>'宁夏回族自治区'!A7</f>
        <v>宁夏回族自治区</v>
      </c>
      <c r="B26" s="19">
        <f>'宁夏回族自治区'!B7</f>
        <v>4876</v>
      </c>
    </row>
    <row r="27" spans="1:2" ht="19.5" customHeight="1">
      <c r="A27" s="7" t="str">
        <f>'新疆生产建设兵团'!A7</f>
        <v>新疆生产建设兵团</v>
      </c>
      <c r="B27" s="19">
        <f>'新疆生产建设兵团'!B7</f>
        <v>231000</v>
      </c>
    </row>
  </sheetData>
  <sheetProtection/>
  <autoFilter ref="A6:B27"/>
  <mergeCells count="2">
    <mergeCell ref="A2:B2"/>
    <mergeCell ref="A3:B3"/>
  </mergeCells>
  <printOptions horizontalCentered="1"/>
  <pageMargins left="0.7086614173228347" right="0.7086614173228347" top="0.51" bottom="0.4799999999999999" header="0.31496062992125984" footer="0.3149606299212598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00" workbookViewId="0" topLeftCell="A1">
      <selection activeCell="A15" sqref="A15:IV20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37</v>
      </c>
      <c r="B7" s="8">
        <f>SUM(B8:B14)</f>
        <v>67640</v>
      </c>
      <c r="C7" s="7"/>
    </row>
    <row r="8" spans="1:3" ht="30" customHeight="1">
      <c r="A8" s="9" t="s">
        <v>38</v>
      </c>
      <c r="B8" s="15">
        <v>9900</v>
      </c>
      <c r="C8" s="11" t="s">
        <v>12</v>
      </c>
    </row>
    <row r="9" spans="1:3" ht="30" customHeight="1">
      <c r="A9" s="9" t="s">
        <v>39</v>
      </c>
      <c r="B9" s="15">
        <v>6000</v>
      </c>
      <c r="C9" s="11" t="s">
        <v>12</v>
      </c>
    </row>
    <row r="10" spans="1:3" ht="30" customHeight="1">
      <c r="A10" s="9" t="s">
        <v>40</v>
      </c>
      <c r="B10" s="15">
        <v>19800</v>
      </c>
      <c r="C10" s="11" t="s">
        <v>12</v>
      </c>
    </row>
    <row r="11" spans="1:3" ht="30" customHeight="1">
      <c r="A11" s="9" t="s">
        <v>41</v>
      </c>
      <c r="B11" s="15">
        <v>5700</v>
      </c>
      <c r="C11" s="11" t="s">
        <v>12</v>
      </c>
    </row>
    <row r="12" spans="1:3" ht="30" customHeight="1">
      <c r="A12" s="12" t="s">
        <v>42</v>
      </c>
      <c r="B12" s="13">
        <v>12000</v>
      </c>
      <c r="C12" s="14" t="s">
        <v>12</v>
      </c>
    </row>
    <row r="13" spans="1:3" ht="30" customHeight="1">
      <c r="A13" s="12" t="s">
        <v>43</v>
      </c>
      <c r="B13" s="13">
        <v>6900</v>
      </c>
      <c r="C13" s="14" t="s">
        <v>12</v>
      </c>
    </row>
    <row r="14" spans="1:3" ht="30" customHeight="1">
      <c r="A14" s="12" t="s">
        <v>44</v>
      </c>
      <c r="B14" s="13">
        <v>7340</v>
      </c>
      <c r="C14" s="14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45</v>
      </c>
      <c r="B7" s="8">
        <f>SUM(B8:B8)</f>
        <v>4110</v>
      </c>
      <c r="C7" s="7"/>
    </row>
    <row r="8" spans="1:3" ht="30" customHeight="1">
      <c r="A8" s="9" t="s">
        <v>46</v>
      </c>
      <c r="B8" s="15">
        <v>4110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47</v>
      </c>
      <c r="B7" s="8">
        <f>SUM(B8:B8)</f>
        <v>184000</v>
      </c>
      <c r="C7" s="7"/>
    </row>
    <row r="8" spans="1:3" ht="30" customHeight="1">
      <c r="A8" s="9" t="s">
        <v>48</v>
      </c>
      <c r="B8" s="10">
        <v>184000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A10" sqref="A10:IV16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49</v>
      </c>
      <c r="B7" s="8">
        <f>SUM(B8:B9)</f>
        <v>112300</v>
      </c>
      <c r="C7" s="7"/>
    </row>
    <row r="8" spans="1:3" ht="30" customHeight="1">
      <c r="A8" s="9" t="s">
        <v>50</v>
      </c>
      <c r="B8" s="10">
        <v>100000</v>
      </c>
      <c r="C8" s="11" t="s">
        <v>12</v>
      </c>
    </row>
    <row r="9" spans="1:3" ht="30" customHeight="1">
      <c r="A9" s="9" t="s">
        <v>51</v>
      </c>
      <c r="B9" s="10">
        <v>12300</v>
      </c>
      <c r="C9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6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52</v>
      </c>
      <c r="B7" s="8">
        <f>SUM(B8:B8)</f>
        <v>62110</v>
      </c>
      <c r="C7" s="7"/>
    </row>
    <row r="8" spans="1:3" ht="30" customHeight="1">
      <c r="A8" s="9" t="s">
        <v>53</v>
      </c>
      <c r="B8" s="10">
        <v>62110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SheetLayoutView="100" workbookViewId="0" topLeftCell="A1">
      <selection activeCell="A11" sqref="A11:IV19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54</v>
      </c>
      <c r="B7" s="8">
        <f>SUM(B8:B10)</f>
        <v>41636</v>
      </c>
      <c r="C7" s="7"/>
    </row>
    <row r="8" spans="1:3" ht="30" customHeight="1">
      <c r="A8" s="9" t="s">
        <v>55</v>
      </c>
      <c r="B8" s="10">
        <v>20000</v>
      </c>
      <c r="C8" s="11" t="s">
        <v>12</v>
      </c>
    </row>
    <row r="9" spans="1:3" ht="30" customHeight="1">
      <c r="A9" s="9" t="s">
        <v>56</v>
      </c>
      <c r="B9" s="10">
        <v>11636</v>
      </c>
      <c r="C9" s="11" t="s">
        <v>12</v>
      </c>
    </row>
    <row r="10" spans="1:3" ht="30" customHeight="1">
      <c r="A10" s="12" t="s">
        <v>57</v>
      </c>
      <c r="B10" s="13">
        <v>10000</v>
      </c>
      <c r="C10" s="14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58</v>
      </c>
      <c r="B7" s="8">
        <f>SUM(B8:B8)</f>
        <v>90000</v>
      </c>
      <c r="C7" s="7"/>
    </row>
    <row r="8" spans="1:3" ht="30" customHeight="1">
      <c r="A8" s="9" t="s">
        <v>59</v>
      </c>
      <c r="B8" s="10">
        <v>90000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SheetLayoutView="100" workbookViewId="0" topLeftCell="A1">
      <selection activeCell="A13" sqref="A13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60</v>
      </c>
      <c r="B7" s="8">
        <f>SUM(B8:B12)</f>
        <v>44200</v>
      </c>
      <c r="C7" s="7"/>
    </row>
    <row r="8" spans="1:3" ht="30" customHeight="1">
      <c r="A8" s="9" t="s">
        <v>61</v>
      </c>
      <c r="B8" s="10">
        <v>12000</v>
      </c>
      <c r="C8" s="11" t="s">
        <v>12</v>
      </c>
    </row>
    <row r="9" spans="1:3" ht="30" customHeight="1">
      <c r="A9" s="9" t="s">
        <v>62</v>
      </c>
      <c r="B9" s="10">
        <v>12000</v>
      </c>
      <c r="C9" s="11" t="s">
        <v>12</v>
      </c>
    </row>
    <row r="10" spans="1:3" ht="30" customHeight="1">
      <c r="A10" s="9" t="s">
        <v>63</v>
      </c>
      <c r="B10" s="10">
        <v>7200</v>
      </c>
      <c r="C10" s="11" t="s">
        <v>12</v>
      </c>
    </row>
    <row r="11" spans="1:3" ht="30" customHeight="1">
      <c r="A11" s="9" t="s">
        <v>64</v>
      </c>
      <c r="B11" s="10">
        <v>12000</v>
      </c>
      <c r="C11" s="11" t="s">
        <v>12</v>
      </c>
    </row>
    <row r="12" spans="1:3" ht="30" customHeight="1">
      <c r="A12" s="9" t="s">
        <v>65</v>
      </c>
      <c r="B12" s="10">
        <v>1000</v>
      </c>
      <c r="C12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zoomScaleSheetLayoutView="100" workbookViewId="0" topLeftCell="A1">
      <selection activeCell="A10" sqref="A10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66</v>
      </c>
      <c r="B7" s="8">
        <f>SUM(B8:B9)</f>
        <v>62639</v>
      </c>
      <c r="C7" s="7"/>
    </row>
    <row r="8" spans="1:3" ht="30" customHeight="1">
      <c r="A8" s="9" t="s">
        <v>67</v>
      </c>
      <c r="B8" s="10">
        <v>12639</v>
      </c>
      <c r="C8" s="11" t="s">
        <v>12</v>
      </c>
    </row>
    <row r="9" spans="1:3" ht="30" customHeight="1">
      <c r="A9" s="12" t="s">
        <v>68</v>
      </c>
      <c r="B9" s="13">
        <v>50000</v>
      </c>
      <c r="C9" s="14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69</v>
      </c>
      <c r="B7" s="8">
        <f>SUM(B8:B8)</f>
        <v>31437</v>
      </c>
      <c r="C7" s="7"/>
    </row>
    <row r="8" spans="1:3" ht="30" customHeight="1">
      <c r="A8" s="9" t="s">
        <v>70</v>
      </c>
      <c r="B8" s="10">
        <v>31437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A9" sqref="A9:IV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10</v>
      </c>
      <c r="B7" s="8">
        <f>SUM(B8:B8)</f>
        <v>4563</v>
      </c>
      <c r="C7" s="7"/>
    </row>
    <row r="8" spans="1:3" ht="30" customHeight="1">
      <c r="A8" s="9" t="s">
        <v>11</v>
      </c>
      <c r="B8" s="10">
        <v>4563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71</v>
      </c>
      <c r="B7" s="8">
        <f>SUM(B8:B8)</f>
        <v>2000</v>
      </c>
      <c r="C7" s="7"/>
    </row>
    <row r="8" spans="1:3" ht="30" customHeight="1">
      <c r="A8" s="9" t="s">
        <v>72</v>
      </c>
      <c r="B8" s="10">
        <v>2000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73</v>
      </c>
      <c r="B7" s="8">
        <f>SUM(B8:B8)</f>
        <v>4876</v>
      </c>
      <c r="C7" s="7"/>
    </row>
    <row r="8" spans="1:3" ht="30" customHeight="1">
      <c r="A8" s="9" t="s">
        <v>74</v>
      </c>
      <c r="B8" s="10">
        <v>4876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SheetLayoutView="100" workbookViewId="0" topLeftCell="A1">
      <selection activeCell="A13" sqref="A13:IV19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75</v>
      </c>
      <c r="B7" s="8">
        <f>SUM(B8:B12)</f>
        <v>231000</v>
      </c>
      <c r="C7" s="7"/>
    </row>
    <row r="8" spans="1:3" ht="30" customHeight="1">
      <c r="A8" s="9" t="s">
        <v>76</v>
      </c>
      <c r="B8" s="10">
        <v>100000</v>
      </c>
      <c r="C8" s="11" t="s">
        <v>12</v>
      </c>
    </row>
    <row r="9" spans="1:3" ht="30" customHeight="1">
      <c r="A9" s="9" t="s">
        <v>77</v>
      </c>
      <c r="B9" s="10">
        <v>64000</v>
      </c>
      <c r="C9" s="11" t="s">
        <v>12</v>
      </c>
    </row>
    <row r="10" spans="1:3" ht="30" customHeight="1">
      <c r="A10" s="9" t="s">
        <v>78</v>
      </c>
      <c r="B10" s="10">
        <v>5000</v>
      </c>
      <c r="C10" s="11" t="s">
        <v>12</v>
      </c>
    </row>
    <row r="11" spans="1:3" ht="30" customHeight="1">
      <c r="A11" s="9" t="s">
        <v>79</v>
      </c>
      <c r="B11" s="10">
        <v>40000</v>
      </c>
      <c r="C11" s="11" t="s">
        <v>12</v>
      </c>
    </row>
    <row r="12" spans="1:3" ht="30" customHeight="1">
      <c r="A12" s="9" t="s">
        <v>80</v>
      </c>
      <c r="B12" s="10">
        <v>22000</v>
      </c>
      <c r="C12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13</v>
      </c>
      <c r="B7" s="8">
        <f>SUM(B8:B8)</f>
        <v>10526</v>
      </c>
      <c r="C7" s="7"/>
    </row>
    <row r="8" spans="1:3" ht="30" customHeight="1">
      <c r="A8" s="9" t="s">
        <v>14</v>
      </c>
      <c r="B8" s="10">
        <v>10526</v>
      </c>
      <c r="C8" s="17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A9" sqref="A9:IV15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15</v>
      </c>
      <c r="B7" s="8">
        <f>SUM(B8:B8)</f>
        <v>10804</v>
      </c>
      <c r="C7" s="7"/>
    </row>
    <row r="8" spans="1:3" ht="30" customHeight="1">
      <c r="A8" s="9" t="s">
        <v>16</v>
      </c>
      <c r="B8" s="10">
        <v>10804</v>
      </c>
      <c r="C8" s="17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17</v>
      </c>
      <c r="B7" s="8">
        <f>SUM(B8:B8)</f>
        <v>25000</v>
      </c>
      <c r="C7" s="7"/>
    </row>
    <row r="8" spans="1:3" ht="30" customHeight="1">
      <c r="A8" s="9" t="s">
        <v>18</v>
      </c>
      <c r="B8" s="10">
        <v>25000</v>
      </c>
      <c r="C8" s="17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19</v>
      </c>
      <c r="B7" s="8">
        <f>SUM(B8:B8)</f>
        <v>500000</v>
      </c>
      <c r="C7" s="7"/>
    </row>
    <row r="8" spans="1:3" ht="30" customHeight="1">
      <c r="A8" s="9" t="s">
        <v>20</v>
      </c>
      <c r="B8" s="10">
        <v>500000</v>
      </c>
      <c r="C8" s="17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SheetLayoutView="100" workbookViewId="0" topLeftCell="A7">
      <selection activeCell="A17" sqref="A17:IV2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21</v>
      </c>
      <c r="B7" s="8">
        <f>SUM(B8:B16)</f>
        <v>215398</v>
      </c>
      <c r="C7" s="7"/>
    </row>
    <row r="8" spans="1:3" ht="30" customHeight="1">
      <c r="A8" s="9" t="s">
        <v>22</v>
      </c>
      <c r="B8" s="10">
        <v>50000</v>
      </c>
      <c r="C8" s="11" t="s">
        <v>12</v>
      </c>
    </row>
    <row r="9" spans="1:3" ht="30" customHeight="1">
      <c r="A9" s="16" t="s">
        <v>23</v>
      </c>
      <c r="B9" s="10">
        <v>16000</v>
      </c>
      <c r="C9" s="11" t="s">
        <v>12</v>
      </c>
    </row>
    <row r="10" spans="1:3" ht="30" customHeight="1">
      <c r="A10" s="9" t="s">
        <v>24</v>
      </c>
      <c r="B10" s="10">
        <v>15400</v>
      </c>
      <c r="C10" s="11" t="s">
        <v>12</v>
      </c>
    </row>
    <row r="11" spans="1:3" ht="30" customHeight="1">
      <c r="A11" s="9" t="s">
        <v>25</v>
      </c>
      <c r="B11" s="10">
        <v>12000</v>
      </c>
      <c r="C11" s="11" t="s">
        <v>12</v>
      </c>
    </row>
    <row r="12" spans="1:3" ht="30" customHeight="1">
      <c r="A12" s="9" t="s">
        <v>26</v>
      </c>
      <c r="B12" s="10">
        <v>10500</v>
      </c>
      <c r="C12" s="11" t="s">
        <v>12</v>
      </c>
    </row>
    <row r="13" spans="1:3" ht="30" customHeight="1">
      <c r="A13" s="9" t="s">
        <v>27</v>
      </c>
      <c r="B13" s="10">
        <v>17500</v>
      </c>
      <c r="C13" s="11" t="s">
        <v>12</v>
      </c>
    </row>
    <row r="14" spans="1:3" ht="30" customHeight="1">
      <c r="A14" s="9" t="s">
        <v>28</v>
      </c>
      <c r="B14" s="10">
        <v>16100</v>
      </c>
      <c r="C14" s="11" t="s">
        <v>12</v>
      </c>
    </row>
    <row r="15" spans="1:3" ht="30" customHeight="1">
      <c r="A15" s="9" t="s">
        <v>29</v>
      </c>
      <c r="B15" s="10">
        <v>13300</v>
      </c>
      <c r="C15" s="11" t="s">
        <v>12</v>
      </c>
    </row>
    <row r="16" spans="1:3" ht="30" customHeight="1">
      <c r="A16" s="12" t="s">
        <v>30</v>
      </c>
      <c r="B16" s="13">
        <v>64598</v>
      </c>
      <c r="C16" s="14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SheetLayoutView="100" workbookViewId="0" topLeftCell="A1">
      <selection activeCell="A11" sqref="A11:IV18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31</v>
      </c>
      <c r="B7" s="8">
        <f>SUM(B8:B10)</f>
        <v>36000</v>
      </c>
      <c r="C7" s="7"/>
    </row>
    <row r="8" spans="1:3" ht="30" customHeight="1">
      <c r="A8" s="9" t="s">
        <v>32</v>
      </c>
      <c r="B8" s="15">
        <v>20000</v>
      </c>
      <c r="C8" s="11" t="s">
        <v>12</v>
      </c>
    </row>
    <row r="9" spans="1:3" ht="30" customHeight="1">
      <c r="A9" s="9" t="s">
        <v>33</v>
      </c>
      <c r="B9" s="15">
        <v>10000</v>
      </c>
      <c r="C9" s="11" t="s">
        <v>12</v>
      </c>
    </row>
    <row r="10" spans="1:3" ht="30" customHeight="1">
      <c r="A10" s="9" t="s">
        <v>34</v>
      </c>
      <c r="B10" s="15">
        <v>6000</v>
      </c>
      <c r="C10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17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35</v>
      </c>
      <c r="B7" s="8">
        <f>SUM(B8:B8)</f>
        <v>47000</v>
      </c>
      <c r="C7" s="7"/>
    </row>
    <row r="8" spans="1:3" ht="30" customHeight="1">
      <c r="A8" s="9" t="s">
        <v>36</v>
      </c>
      <c r="B8" s="15">
        <v>47000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朱文旭</dc:creator>
  <cp:keywords/>
  <dc:description/>
  <cp:lastModifiedBy>youxd</cp:lastModifiedBy>
  <cp:lastPrinted>2020-04-27T16:02:36Z</cp:lastPrinted>
  <dcterms:created xsi:type="dcterms:W3CDTF">2019-11-25T10:09:42Z</dcterms:created>
  <dcterms:modified xsi:type="dcterms:W3CDTF">2023-10-13T11:27:29Z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