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1" activeTab="10"/>
  </bookViews>
  <sheets>
    <sheet name="总表" sheetId="1" r:id="rId1"/>
    <sheet name="河北省" sheetId="2" r:id="rId2"/>
    <sheet name="山西省" sheetId="3" r:id="rId3"/>
    <sheet name="辽宁省" sheetId="4" r:id="rId4"/>
    <sheet name="吉林省" sheetId="5" r:id="rId5"/>
    <sheet name="黑龙江省" sheetId="6" r:id="rId6"/>
    <sheet name="福建省" sheetId="7" r:id="rId7"/>
    <sheet name="江西省" sheetId="8" r:id="rId8"/>
    <sheet name="河南省" sheetId="9" r:id="rId9"/>
    <sheet name="湖北省" sheetId="10" r:id="rId10"/>
    <sheet name="湖南省" sheetId="11" r:id="rId11"/>
    <sheet name="广西壮族自治区" sheetId="12" r:id="rId12"/>
    <sheet name="重庆市" sheetId="13" r:id="rId13"/>
    <sheet name="四川省" sheetId="14" r:id="rId14"/>
    <sheet name="云南省" sheetId="15" r:id="rId15"/>
    <sheet name="陕西省" sheetId="16" r:id="rId16"/>
    <sheet name="甘肃省" sheetId="17" r:id="rId17"/>
    <sheet name="青海省" sheetId="18" r:id="rId18"/>
    <sheet name="宁夏回族自治区" sheetId="19" r:id="rId19"/>
    <sheet name="新疆生产建设兵团" sheetId="20" r:id="rId20"/>
  </sheets>
  <definedNames>
    <definedName name="_xlnm._FilterDatabase" localSheetId="0" hidden="1">'总表'!$A$7:$B$26</definedName>
  </definedNames>
  <calcPr fullCalcOnLoad="1"/>
</workbook>
</file>

<file path=xl/sharedStrings.xml><?xml version="1.0" encoding="utf-8"?>
<sst xmlns="http://schemas.openxmlformats.org/spreadsheetml/2006/main" count="231" uniqueCount="76">
  <si>
    <t>附件1</t>
  </si>
  <si>
    <t>2022年中央基建投资预算总表</t>
  </si>
  <si>
    <t>单位：万元</t>
  </si>
  <si>
    <t>地区（单位）</t>
  </si>
  <si>
    <t>金额</t>
  </si>
  <si>
    <t>总计</t>
  </si>
  <si>
    <t>附件2</t>
  </si>
  <si>
    <t>2022年中央基建投资预算表</t>
  </si>
  <si>
    <t>项目名称</t>
  </si>
  <si>
    <t>支出功能分类科目</t>
  </si>
  <si>
    <t>河北省</t>
  </si>
  <si>
    <t>太行山（河北）生态综合治理项目</t>
  </si>
  <si>
    <t>211.节能环保支出</t>
  </si>
  <si>
    <t>燕山山地生态综合治理项目</t>
  </si>
  <si>
    <t>山西省</t>
  </si>
  <si>
    <t>太行山（山西段）生态保护修复与水土流失综合治理项目</t>
  </si>
  <si>
    <t>山西省晋北地区高原风沙源生态保护和修复项目</t>
  </si>
  <si>
    <t>山西省吕梁山生态保护修复和水土流失综合治理项目</t>
  </si>
  <si>
    <t>辽宁省</t>
  </si>
  <si>
    <t>辽宁省兴城-绥中海岸生态保护和修复项目</t>
  </si>
  <si>
    <t>辽宁省科尔沁沙地南缘综合治理项目</t>
  </si>
  <si>
    <t>吉林省</t>
  </si>
  <si>
    <t>吉林省长白山主脉森林保护修复综合治理项目（一期）</t>
  </si>
  <si>
    <t>吉林省长白山东部森林保护修复综合治理项目（一期）</t>
  </si>
  <si>
    <t>吉林哈泥国家级自然保护区湿地保护与恢复基本建设项目（2105-220000-04-01-981618）</t>
  </si>
  <si>
    <t>黑龙江省</t>
  </si>
  <si>
    <t>张广才岭老爷岭生态综合治理项目</t>
  </si>
  <si>
    <t>黑龙江西部生态综合治理项目</t>
  </si>
  <si>
    <t>小兴安岭森林湿地保护修复综合治理项目</t>
  </si>
  <si>
    <t>嫩江中游退化草原湿地综合治理项目</t>
  </si>
  <si>
    <t>福建省</t>
  </si>
  <si>
    <t>福建省闽西北山地丘陵生物多样性保护项目</t>
  </si>
  <si>
    <t>江西省</t>
  </si>
  <si>
    <t>鄱阳湖北部湿地生态功能提升与生物多样性保护项目</t>
  </si>
  <si>
    <t>赣江源区生态综合治理项目</t>
  </si>
  <si>
    <t>河南省</t>
  </si>
  <si>
    <t>秦岭东段水源涵养与生物多样性保护恢复项目</t>
  </si>
  <si>
    <t>河南省鄂西北山地和丹江口库区生物多样性保护与生态修复项目（2112-411300-04-01-822303）</t>
  </si>
  <si>
    <t>河南省鄂豫大别山区水土保持与生态修复项目（2203-411523-04-01-675769）</t>
  </si>
  <si>
    <t>湖北省</t>
  </si>
  <si>
    <t>湖北省鄂豫大别山区水土保持与生态修复项目</t>
  </si>
  <si>
    <t>湖北省鄂西北山地和丹江口库区生物多样性保护与生态修复项目</t>
  </si>
  <si>
    <t>湖南省</t>
  </si>
  <si>
    <t>湘西北生物多样性保护与生态修复项目</t>
  </si>
  <si>
    <t>湘西南水土流失及石漠化综合治理项目</t>
  </si>
  <si>
    <t>武陵山-雪峰山生物多样性保护及石漠化综合治理项目</t>
  </si>
  <si>
    <t>广西壮族自治区</t>
  </si>
  <si>
    <t>广西壮族自治区九万大山石漠化综合治理及生物多样性保护项目（2202-450000-04-01-233641）</t>
  </si>
  <si>
    <t>广西壮族自治区北海滨海湿地生态保护和修复项目（2202-450000-04-01-618097）</t>
  </si>
  <si>
    <t>广西壮族自治区滇东南山地石漠化综合治理和水源涵养生态修复项目（2202-450000-04-01-134521）</t>
  </si>
  <si>
    <t>重庆市</t>
  </si>
  <si>
    <t>重庆市大巴山南麓和嘉陵江流域生物多样性保护与水源涵养项目</t>
  </si>
  <si>
    <t>重庆市渝东北岭谷区生态保护修复项目</t>
  </si>
  <si>
    <t>四川省</t>
  </si>
  <si>
    <t>四川省雅砻江中上游高原湿地水源涵养与高山生物多样性保护修复项目</t>
  </si>
  <si>
    <t>四川省赤水河流域水源涵养和石漠化综合治理项目</t>
  </si>
  <si>
    <t>云南省</t>
  </si>
  <si>
    <t>云南省金沙江干热河谷（滇西）生态保护与修复项目</t>
  </si>
  <si>
    <t>云南省滇中山地石漠化综合治理和高原湖泊保护修复项目</t>
  </si>
  <si>
    <t>云南省滇西北水源涵养与生物多样性保护项目</t>
  </si>
  <si>
    <t>陕西省</t>
  </si>
  <si>
    <t>陕西省陕北地区退化生态系统修复与水土流失综合治理项目</t>
  </si>
  <si>
    <t>陕西省渭北地区固沟保塬综合治理和生态保护修复项目</t>
  </si>
  <si>
    <t>甘肃省</t>
  </si>
  <si>
    <t>甘肃省秦岭西段水源涵养与生物多样性保护恢复项目</t>
  </si>
  <si>
    <t>甘肃省陇中地区生态保护修复和水土流失综合治理项目</t>
  </si>
  <si>
    <t>甘肃省祁连山北麓水源涵养与生态保护修复项目</t>
  </si>
  <si>
    <t>青海省</t>
  </si>
  <si>
    <t>阿尼玛卿山脉水源涵养与草原生态保护修复项目</t>
  </si>
  <si>
    <t>共和盆地沙漠化防治及草原生态修复治理项目</t>
  </si>
  <si>
    <t>河湟地区生态保护修复和水土流失综合治理项目</t>
  </si>
  <si>
    <t>宁夏回族自治区</t>
  </si>
  <si>
    <t>宁夏南部生态保护修复与水土流失综合治理项目</t>
  </si>
  <si>
    <t>新疆生产建设兵团</t>
  </si>
  <si>
    <t>新疆生产建设兵团伊犁河谷生态综合治理项目（2203-000015-04-05-666456）</t>
  </si>
  <si>
    <t>新疆生产建设兵团塔里木河干流生态综合治理项目（2203-000015-04-05-555360）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</si>
</sst>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0\)"/>
    <numFmt numFmtId="178" formatCode="_ * #,##0_ ;_ * \-#,##0_ ;_ * &quot;-&quot;??_ ;_ @_ "/>
  </numFmts>
  <fonts count="45">
    <font>
      <sz val="11"/>
      <color theme="1"/>
      <name val="Calibri"/>
      <family val="0"/>
    </font>
    <font>
      <sz val="11"/>
      <name val="宋体"/>
      <family val="0"/>
    </font>
    <font>
      <b/>
      <sz val="16"/>
      <color indexed="8"/>
      <name val="仿宋_GB2312"/>
      <family val="0"/>
    </font>
    <font>
      <sz val="11"/>
      <color indexed="8"/>
      <name val="仿宋_GB2312"/>
      <family val="0"/>
    </font>
    <font>
      <b/>
      <sz val="11"/>
      <color indexed="8"/>
      <name val="仿宋_GB2312"/>
      <family val="0"/>
    </font>
    <font>
      <sz val="11"/>
      <color indexed="9"/>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u val="single"/>
      <sz val="11"/>
      <color indexed="12"/>
      <name val="宋体"/>
      <family val="0"/>
    </font>
    <font>
      <b/>
      <sz val="11"/>
      <color indexed="9"/>
      <name val="宋体"/>
      <family val="0"/>
    </font>
    <font>
      <b/>
      <sz val="11"/>
      <color indexed="8"/>
      <name val="宋体"/>
      <family val="0"/>
    </font>
    <font>
      <b/>
      <sz val="13"/>
      <color indexed="54"/>
      <name val="宋体"/>
      <family val="0"/>
    </font>
    <font>
      <b/>
      <sz val="11"/>
      <color indexed="63"/>
      <name val="宋体"/>
      <family val="0"/>
    </font>
    <font>
      <sz val="11"/>
      <color indexed="53"/>
      <name val="宋体"/>
      <family val="0"/>
    </font>
    <font>
      <b/>
      <sz val="18"/>
      <color indexed="54"/>
      <name val="宋体"/>
      <family val="0"/>
    </font>
    <font>
      <b/>
      <sz val="15"/>
      <color indexed="54"/>
      <name val="宋体"/>
      <family val="0"/>
    </font>
    <font>
      <b/>
      <sz val="11"/>
      <color indexed="53"/>
      <name val="宋体"/>
      <family val="0"/>
    </font>
    <font>
      <sz val="11"/>
      <color indexed="62"/>
      <name val="宋体"/>
      <family val="0"/>
    </font>
    <font>
      <sz val="11"/>
      <color indexed="17"/>
      <name val="宋体"/>
      <family val="0"/>
    </font>
    <font>
      <sz val="11"/>
      <color indexed="19"/>
      <name val="宋体"/>
      <family val="0"/>
    </font>
    <font>
      <sz val="11"/>
      <color indexed="16"/>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theme="1"/>
      <name val="仿宋_GB2312"/>
      <family val="0"/>
    </font>
    <font>
      <sz val="11"/>
      <color theme="1"/>
      <name val="仿宋_GB2312"/>
      <family val="0"/>
    </font>
    <font>
      <b/>
      <sz val="11"/>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8"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14">
    <xf numFmtId="0" fontId="0"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xf>
    <xf numFmtId="176" fontId="42" fillId="0" borderId="0" xfId="0" applyNumberFormat="1" applyFont="1" applyAlignment="1">
      <alignment horizontal="center" vertical="center" wrapText="1"/>
    </xf>
    <xf numFmtId="176" fontId="43" fillId="0" borderId="0" xfId="0" applyNumberFormat="1" applyFont="1" applyAlignment="1">
      <alignment vertical="center" wrapText="1"/>
    </xf>
    <xf numFmtId="176" fontId="43" fillId="0" borderId="0" xfId="0" applyNumberFormat="1" applyFont="1" applyAlignment="1">
      <alignment horizontal="right" vertical="center" wrapText="1"/>
    </xf>
    <xf numFmtId="176" fontId="44" fillId="0" borderId="9" xfId="0" applyNumberFormat="1" applyFont="1" applyBorder="1" applyAlignment="1">
      <alignment horizontal="center" vertical="center" wrapText="1"/>
    </xf>
    <xf numFmtId="177" fontId="44"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178" fontId="3" fillId="0" borderId="9" xfId="33" applyNumberFormat="1" applyFont="1" applyFill="1" applyBorder="1" applyAlignment="1">
      <alignment horizontal="right" vertical="center" wrapText="1"/>
    </xf>
    <xf numFmtId="176" fontId="43" fillId="0" borderId="9" xfId="0" applyNumberFormat="1" applyFont="1" applyBorder="1" applyAlignment="1">
      <alignment horizontal="center" vertical="center" wrapText="1"/>
    </xf>
    <xf numFmtId="178" fontId="43" fillId="0" borderId="9" xfId="33" applyNumberFormat="1" applyFont="1" applyBorder="1" applyAlignment="1">
      <alignment horizontal="right" vertical="center" wrapText="1"/>
    </xf>
    <xf numFmtId="0" fontId="3" fillId="0" borderId="9" xfId="0" applyFont="1" applyFill="1" applyBorder="1" applyAlignment="1">
      <alignment horizontal="center" vertical="center" wrapText="1"/>
    </xf>
    <xf numFmtId="177" fontId="44" fillId="0" borderId="9" xfId="0" applyNumberFormat="1" applyFont="1" applyBorder="1" applyAlignment="1">
      <alignment horizontal="righ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26"/>
  <sheetViews>
    <sheetView workbookViewId="0" topLeftCell="A1">
      <selection activeCell="A30" sqref="A30"/>
    </sheetView>
  </sheetViews>
  <sheetFormatPr defaultColWidth="9.00390625" defaultRowHeight="15"/>
  <cols>
    <col min="1" max="1" width="59.57421875" style="0" customWidth="1"/>
    <col min="2" max="2" width="24.8515625" style="0" customWidth="1"/>
  </cols>
  <sheetData>
    <row r="2" spans="1:2" ht="18.75" customHeight="1">
      <c r="A2" s="2" t="s">
        <v>0</v>
      </c>
      <c r="B2" s="2"/>
    </row>
    <row r="3" spans="1:2" ht="46.5" customHeight="1">
      <c r="A3" s="3" t="s">
        <v>1</v>
      </c>
      <c r="B3" s="3"/>
    </row>
    <row r="4" spans="1:2" ht="18.75" customHeight="1">
      <c r="A4" s="3"/>
      <c r="B4" s="3"/>
    </row>
    <row r="5" spans="1:2" ht="17.25" customHeight="1">
      <c r="A5" s="4"/>
      <c r="B5" s="5" t="s">
        <v>2</v>
      </c>
    </row>
    <row r="6" spans="1:2" ht="19.5" customHeight="1">
      <c r="A6" s="6" t="s">
        <v>3</v>
      </c>
      <c r="B6" s="6" t="s">
        <v>4</v>
      </c>
    </row>
    <row r="7" spans="1:2" ht="19.5" customHeight="1">
      <c r="A7" s="6" t="s">
        <v>5</v>
      </c>
      <c r="B7" s="7">
        <f>SUM(B8:B26)</f>
        <v>1472358</v>
      </c>
    </row>
    <row r="8" spans="1:2" ht="19.5" customHeight="1">
      <c r="A8" s="6" t="str">
        <f>'河北省'!A7</f>
        <v>河北省</v>
      </c>
      <c r="B8" s="13">
        <f>'河北省'!B7</f>
        <v>64839</v>
      </c>
    </row>
    <row r="9" spans="1:2" ht="19.5" customHeight="1">
      <c r="A9" s="6" t="str">
        <f>'山西省'!A7</f>
        <v>山西省</v>
      </c>
      <c r="B9" s="13">
        <f>'山西省'!B7</f>
        <v>277256</v>
      </c>
    </row>
    <row r="10" spans="1:2" ht="19.5" customHeight="1">
      <c r="A10" s="6" t="str">
        <f>'辽宁省'!A7</f>
        <v>辽宁省</v>
      </c>
      <c r="B10" s="13">
        <f>'辽宁省'!B7</f>
        <v>14765</v>
      </c>
    </row>
    <row r="11" spans="1:2" ht="19.5" customHeight="1">
      <c r="A11" s="6" t="str">
        <f>'吉林省'!A7</f>
        <v>吉林省</v>
      </c>
      <c r="B11" s="13">
        <f>'吉林省'!B7</f>
        <v>55768</v>
      </c>
    </row>
    <row r="12" spans="1:2" ht="19.5" customHeight="1">
      <c r="A12" s="6" t="str">
        <f>'黑龙江省'!A7</f>
        <v>黑龙江省</v>
      </c>
      <c r="B12" s="13">
        <f>'黑龙江省'!B7</f>
        <v>40211</v>
      </c>
    </row>
    <row r="13" spans="1:2" ht="19.5" customHeight="1">
      <c r="A13" s="6" t="str">
        <f>'福建省'!A7</f>
        <v>福建省</v>
      </c>
      <c r="B13" s="13">
        <f>'福建省'!B7</f>
        <v>41413</v>
      </c>
    </row>
    <row r="14" spans="1:2" ht="19.5" customHeight="1">
      <c r="A14" s="6" t="str">
        <f>'江西省'!A7</f>
        <v>江西省</v>
      </c>
      <c r="B14" s="13">
        <f>'江西省'!B7</f>
        <v>22442</v>
      </c>
    </row>
    <row r="15" spans="1:2" ht="19.5" customHeight="1">
      <c r="A15" s="6" t="str">
        <f>'河南省'!A7</f>
        <v>河南省</v>
      </c>
      <c r="B15" s="13">
        <f>'河南省'!B7</f>
        <v>48829</v>
      </c>
    </row>
    <row r="16" spans="1:2" ht="19.5" customHeight="1">
      <c r="A16" s="6" t="str">
        <f>'湖北省'!A7</f>
        <v>湖北省</v>
      </c>
      <c r="B16" s="13">
        <f>'湖北省'!B7</f>
        <v>77274</v>
      </c>
    </row>
    <row r="17" spans="1:2" ht="19.5" customHeight="1">
      <c r="A17" s="6" t="str">
        <f>'湖南省'!A7</f>
        <v>湖南省</v>
      </c>
      <c r="B17" s="13">
        <f>'湖南省'!B7</f>
        <v>91947</v>
      </c>
    </row>
    <row r="18" spans="1:2" ht="19.5" customHeight="1">
      <c r="A18" s="6" t="str">
        <f>'广西壮族自治区'!A7</f>
        <v>广西壮族自治区</v>
      </c>
      <c r="B18" s="13">
        <f>'广西壮族自治区'!B7</f>
        <v>21760</v>
      </c>
    </row>
    <row r="19" spans="1:2" ht="19.5" customHeight="1">
      <c r="A19" s="6" t="str">
        <f>'重庆市'!A7</f>
        <v>重庆市</v>
      </c>
      <c r="B19" s="13">
        <f>'重庆市'!B7</f>
        <v>37328</v>
      </c>
    </row>
    <row r="20" spans="1:2" ht="19.5" customHeight="1">
      <c r="A20" s="6" t="str">
        <f>'四川省'!A7</f>
        <v>四川省</v>
      </c>
      <c r="B20" s="13">
        <f>'四川省'!B7</f>
        <v>79449</v>
      </c>
    </row>
    <row r="21" spans="1:2" ht="19.5" customHeight="1">
      <c r="A21" s="6" t="str">
        <f>'云南省'!A7</f>
        <v>云南省</v>
      </c>
      <c r="B21" s="13">
        <f>'云南省'!B7</f>
        <v>119029</v>
      </c>
    </row>
    <row r="22" spans="1:2" ht="19.5" customHeight="1">
      <c r="A22" s="6" t="str">
        <f>'陕西省'!A7</f>
        <v>陕西省</v>
      </c>
      <c r="B22" s="13">
        <f>'陕西省'!B7</f>
        <v>117626</v>
      </c>
    </row>
    <row r="23" spans="1:2" ht="19.5" customHeight="1">
      <c r="A23" s="6" t="str">
        <f>'甘肃省'!A7</f>
        <v>甘肃省</v>
      </c>
      <c r="B23" s="13">
        <f>'甘肃省'!B7</f>
        <v>161215</v>
      </c>
    </row>
    <row r="24" spans="1:2" ht="19.5" customHeight="1">
      <c r="A24" s="6" t="str">
        <f>'青海省'!A7</f>
        <v>青海省</v>
      </c>
      <c r="B24" s="13">
        <f>'青海省'!B7</f>
        <v>109397</v>
      </c>
    </row>
    <row r="25" spans="1:2" ht="19.5" customHeight="1">
      <c r="A25" s="6" t="str">
        <f>'宁夏回族自治区'!A7</f>
        <v>宁夏回族自治区</v>
      </c>
      <c r="B25" s="13">
        <f>'宁夏回族自治区'!B7</f>
        <v>75374</v>
      </c>
    </row>
    <row r="26" spans="1:2" ht="19.5" customHeight="1">
      <c r="A26" s="6" t="str">
        <f>'新疆生产建设兵团'!A7</f>
        <v>新疆生产建设兵团</v>
      </c>
      <c r="B26" s="13">
        <f>'新疆生产建设兵团'!B7</f>
        <v>16436</v>
      </c>
    </row>
  </sheetData>
  <sheetProtection/>
  <autoFilter ref="A7:B26"/>
  <mergeCells count="2">
    <mergeCell ref="A2:B2"/>
    <mergeCell ref="A3:B3"/>
  </mergeCells>
  <printOptions horizontalCentered="1"/>
  <pageMargins left="0.7086614173228347" right="0.7086614173228347" top="0.51" bottom="0.4799999999999999"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6"/>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39</v>
      </c>
      <c r="B7" s="7">
        <f>SUM(B8:B9)</f>
        <v>77274</v>
      </c>
      <c r="C7" s="6"/>
    </row>
    <row r="8" spans="1:3" ht="30" customHeight="1">
      <c r="A8" s="8" t="s">
        <v>40</v>
      </c>
      <c r="B8" s="9">
        <v>34382</v>
      </c>
      <c r="C8" s="10" t="s">
        <v>12</v>
      </c>
    </row>
    <row r="9" spans="1:3" ht="30" customHeight="1">
      <c r="A9" s="8" t="s">
        <v>41</v>
      </c>
      <c r="B9" s="9">
        <v>42892</v>
      </c>
      <c r="C9"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C10"/>
  <sheetViews>
    <sheetView tabSelected="1" zoomScaleSheetLayoutView="100" workbookViewId="0" topLeftCell="A1">
      <selection activeCell="B10" sqref="B10"/>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42</v>
      </c>
      <c r="B7" s="7">
        <f>SUM(B8:B10)</f>
        <v>91947</v>
      </c>
      <c r="C7" s="6"/>
    </row>
    <row r="8" spans="1:3" ht="30" customHeight="1">
      <c r="A8" s="8" t="s">
        <v>43</v>
      </c>
      <c r="B8" s="9">
        <v>33445</v>
      </c>
      <c r="C8" s="10" t="s">
        <v>12</v>
      </c>
    </row>
    <row r="9" spans="1:3" ht="30" customHeight="1">
      <c r="A9" s="8" t="s">
        <v>44</v>
      </c>
      <c r="B9" s="9">
        <v>25678</v>
      </c>
      <c r="C9" s="10" t="s">
        <v>12</v>
      </c>
    </row>
    <row r="10" spans="1:3" ht="30" customHeight="1">
      <c r="A10" s="8" t="s">
        <v>45</v>
      </c>
      <c r="B10" s="9">
        <v>32824</v>
      </c>
      <c r="C10"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C10"/>
  <sheetViews>
    <sheetView zoomScaleSheetLayoutView="100" workbookViewId="0" topLeftCell="A1">
      <selection activeCell="A11" sqref="A11:IV18"/>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46</v>
      </c>
      <c r="B7" s="7">
        <f>SUM(B8:B10)</f>
        <v>21760</v>
      </c>
      <c r="C7" s="6"/>
    </row>
    <row r="8" spans="1:3" ht="30" customHeight="1">
      <c r="A8" s="8" t="s">
        <v>47</v>
      </c>
      <c r="B8" s="9">
        <v>11478</v>
      </c>
      <c r="C8" s="10" t="s">
        <v>12</v>
      </c>
    </row>
    <row r="9" spans="1:3" ht="30" customHeight="1">
      <c r="A9" s="8" t="s">
        <v>48</v>
      </c>
      <c r="B9" s="9">
        <v>6734</v>
      </c>
      <c r="C9" s="10" t="s">
        <v>12</v>
      </c>
    </row>
    <row r="10" spans="1:3" ht="30" customHeight="1">
      <c r="A10" s="8" t="s">
        <v>49</v>
      </c>
      <c r="B10" s="9">
        <v>3548</v>
      </c>
      <c r="C10"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7"/>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50</v>
      </c>
      <c r="B7" s="7">
        <f>SUM(B8:B9)</f>
        <v>37328</v>
      </c>
      <c r="C7" s="6"/>
    </row>
    <row r="8" spans="1:3" ht="30" customHeight="1">
      <c r="A8" s="8" t="s">
        <v>51</v>
      </c>
      <c r="B8" s="9">
        <v>6103</v>
      </c>
      <c r="C8" s="10" t="s">
        <v>12</v>
      </c>
    </row>
    <row r="9" spans="1:3" ht="30" customHeight="1">
      <c r="A9" s="8" t="s">
        <v>52</v>
      </c>
      <c r="B9" s="9">
        <v>31225</v>
      </c>
      <c r="C9"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9"/>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53</v>
      </c>
      <c r="B7" s="7">
        <f>SUM(B8:B9)</f>
        <v>79449</v>
      </c>
      <c r="C7" s="6"/>
    </row>
    <row r="8" spans="1:3" ht="30" customHeight="1">
      <c r="A8" s="8" t="s">
        <v>54</v>
      </c>
      <c r="B8" s="9">
        <v>55449</v>
      </c>
      <c r="C8" s="10" t="s">
        <v>12</v>
      </c>
    </row>
    <row r="9" spans="1:3" ht="30" customHeight="1">
      <c r="A9" s="8" t="s">
        <v>55</v>
      </c>
      <c r="B9" s="9">
        <v>24000</v>
      </c>
      <c r="C9"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C10"/>
  <sheetViews>
    <sheetView zoomScaleSheetLayoutView="100" workbookViewId="0" topLeftCell="A1">
      <selection activeCell="A11" sqref="A11:IV19"/>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56</v>
      </c>
      <c r="B7" s="7">
        <f>SUM(B8:B10)</f>
        <v>119029</v>
      </c>
      <c r="C7" s="6"/>
    </row>
    <row r="8" spans="1:3" ht="30" customHeight="1">
      <c r="A8" s="8" t="s">
        <v>57</v>
      </c>
      <c r="B8" s="9">
        <v>59401</v>
      </c>
      <c r="C8" s="10" t="s">
        <v>12</v>
      </c>
    </row>
    <row r="9" spans="1:3" ht="30" customHeight="1">
      <c r="A9" s="8" t="s">
        <v>58</v>
      </c>
      <c r="B9" s="9">
        <v>11907</v>
      </c>
      <c r="C9" s="10" t="s">
        <v>12</v>
      </c>
    </row>
    <row r="10" spans="1:3" ht="30" customHeight="1">
      <c r="A10" s="8" t="s">
        <v>59</v>
      </c>
      <c r="B10" s="9">
        <v>47721</v>
      </c>
      <c r="C10"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8"/>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60</v>
      </c>
      <c r="B7" s="7">
        <f>SUM(B8:B9)</f>
        <v>117626</v>
      </c>
      <c r="C7" s="6"/>
    </row>
    <row r="8" spans="1:3" ht="30" customHeight="1">
      <c r="A8" s="8" t="s">
        <v>61</v>
      </c>
      <c r="B8" s="9">
        <v>73604</v>
      </c>
      <c r="C8" s="10" t="s">
        <v>12</v>
      </c>
    </row>
    <row r="9" spans="1:3" ht="30" customHeight="1">
      <c r="A9" s="8" t="s">
        <v>62</v>
      </c>
      <c r="B9" s="9">
        <v>44022</v>
      </c>
      <c r="C9"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C10"/>
  <sheetViews>
    <sheetView zoomScaleSheetLayoutView="100" workbookViewId="0" topLeftCell="A1">
      <selection activeCell="A11" sqref="A11:IV18"/>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63</v>
      </c>
      <c r="B7" s="7">
        <f>SUM(B8:B10)</f>
        <v>161215</v>
      </c>
      <c r="C7" s="6"/>
    </row>
    <row r="8" spans="1:3" ht="30" customHeight="1">
      <c r="A8" s="8" t="s">
        <v>64</v>
      </c>
      <c r="B8" s="9">
        <v>57940</v>
      </c>
      <c r="C8" s="10" t="s">
        <v>12</v>
      </c>
    </row>
    <row r="9" spans="1:3" ht="30" customHeight="1">
      <c r="A9" s="8" t="s">
        <v>65</v>
      </c>
      <c r="B9" s="9">
        <v>81907</v>
      </c>
      <c r="C9" s="10" t="s">
        <v>12</v>
      </c>
    </row>
    <row r="10" spans="1:3" ht="30" customHeight="1">
      <c r="A10" s="8" t="s">
        <v>66</v>
      </c>
      <c r="B10" s="9">
        <v>21368</v>
      </c>
      <c r="C10"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C10"/>
  <sheetViews>
    <sheetView zoomScaleSheetLayoutView="100" workbookViewId="0" topLeftCell="A1">
      <selection activeCell="A11" sqref="A11:IV17"/>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67</v>
      </c>
      <c r="B7" s="7">
        <f>SUM(B8:B10)</f>
        <v>109397</v>
      </c>
      <c r="C7" s="6"/>
    </row>
    <row r="8" spans="1:3" ht="30" customHeight="1">
      <c r="A8" s="8" t="s">
        <v>68</v>
      </c>
      <c r="B8" s="9">
        <v>75615</v>
      </c>
      <c r="C8" s="10" t="s">
        <v>12</v>
      </c>
    </row>
    <row r="9" spans="1:3" ht="30" customHeight="1">
      <c r="A9" s="8" t="s">
        <v>69</v>
      </c>
      <c r="B9" s="9">
        <v>30427</v>
      </c>
      <c r="C9" s="10" t="s">
        <v>12</v>
      </c>
    </row>
    <row r="10" spans="1:3" ht="30" customHeight="1">
      <c r="A10" s="8" t="s">
        <v>70</v>
      </c>
      <c r="B10" s="9">
        <v>3355</v>
      </c>
      <c r="C10"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5"/>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71</v>
      </c>
      <c r="B7" s="7">
        <f>SUM(B8:B8)</f>
        <v>75374</v>
      </c>
      <c r="C7" s="6"/>
    </row>
    <row r="8" spans="1:3" ht="30" customHeight="1">
      <c r="A8" s="8" t="s">
        <v>72</v>
      </c>
      <c r="B8" s="9">
        <v>75374</v>
      </c>
      <c r="C8"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9"/>
  <sheetViews>
    <sheetView workbookViewId="0" topLeftCell="A1">
      <selection activeCell="A10" sqref="A10:IV23"/>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10</v>
      </c>
      <c r="B7" s="7">
        <f>SUM(B8:B9)</f>
        <v>64839</v>
      </c>
      <c r="C7" s="6"/>
    </row>
    <row r="8" spans="1:3" ht="30" customHeight="1">
      <c r="A8" s="8" t="s">
        <v>11</v>
      </c>
      <c r="B8" s="9">
        <v>35870</v>
      </c>
      <c r="C8" s="10" t="s">
        <v>12</v>
      </c>
    </row>
    <row r="9" spans="1:3" ht="30" customHeight="1">
      <c r="A9" s="8" t="s">
        <v>13</v>
      </c>
      <c r="B9" s="9">
        <v>28969</v>
      </c>
      <c r="C9"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E27" sqref="E27"/>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73</v>
      </c>
      <c r="B7" s="7">
        <f>SUM(B8:B9)</f>
        <v>16436</v>
      </c>
      <c r="C7" s="6"/>
    </row>
    <row r="8" spans="1:3" ht="30" customHeight="1">
      <c r="A8" s="8" t="s">
        <v>74</v>
      </c>
      <c r="B8" s="9">
        <v>3360</v>
      </c>
      <c r="C8" s="10" t="s">
        <v>12</v>
      </c>
    </row>
    <row r="9" spans="1:3" ht="30" customHeight="1">
      <c r="A9" s="8" t="s">
        <v>75</v>
      </c>
      <c r="B9" s="9">
        <v>13076</v>
      </c>
      <c r="C9"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10"/>
  <sheetViews>
    <sheetView workbookViewId="0" topLeftCell="A2">
      <selection activeCell="A11" sqref="A11:IV22"/>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14</v>
      </c>
      <c r="B7" s="7">
        <f>SUM(B8:B10)</f>
        <v>277256</v>
      </c>
      <c r="C7" s="6"/>
    </row>
    <row r="8" spans="1:3" ht="30" customHeight="1">
      <c r="A8" s="8" t="s">
        <v>15</v>
      </c>
      <c r="B8" s="9">
        <v>83847</v>
      </c>
      <c r="C8" s="12" t="s">
        <v>12</v>
      </c>
    </row>
    <row r="9" spans="1:3" ht="30" customHeight="1">
      <c r="A9" s="8" t="s">
        <v>16</v>
      </c>
      <c r="B9" s="9">
        <v>69098</v>
      </c>
      <c r="C9" s="12" t="s">
        <v>12</v>
      </c>
    </row>
    <row r="10" spans="1:3" ht="30" customHeight="1">
      <c r="A10" s="8" t="s">
        <v>17</v>
      </c>
      <c r="B10" s="9">
        <v>124311</v>
      </c>
      <c r="C10" s="12"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9"/>
  <sheetViews>
    <sheetView workbookViewId="0" topLeftCell="A1">
      <selection activeCell="A10" sqref="A10:IV17"/>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18</v>
      </c>
      <c r="B7" s="7">
        <f>SUM(B8:B9)</f>
        <v>14765</v>
      </c>
      <c r="C7" s="6"/>
    </row>
    <row r="8" spans="1:3" ht="30" customHeight="1">
      <c r="A8" s="8" t="s">
        <v>19</v>
      </c>
      <c r="B8" s="9">
        <v>910</v>
      </c>
      <c r="C8" s="12" t="s">
        <v>12</v>
      </c>
    </row>
    <row r="9" spans="1:3" ht="30" customHeight="1">
      <c r="A9" s="8" t="s">
        <v>20</v>
      </c>
      <c r="B9" s="9">
        <v>13855</v>
      </c>
      <c r="C9" s="12"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C10"/>
  <sheetViews>
    <sheetView workbookViewId="0" topLeftCell="A1">
      <selection activeCell="A11" sqref="A11:IV16"/>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21</v>
      </c>
      <c r="B7" s="7">
        <f>SUM(B8:B10)</f>
        <v>55768</v>
      </c>
      <c r="C7" s="6"/>
    </row>
    <row r="8" spans="1:3" ht="30" customHeight="1">
      <c r="A8" s="8" t="s">
        <v>22</v>
      </c>
      <c r="B8" s="9">
        <v>22620</v>
      </c>
      <c r="C8" s="12" t="s">
        <v>12</v>
      </c>
    </row>
    <row r="9" spans="1:3" ht="30" customHeight="1">
      <c r="A9" s="8" t="s">
        <v>23</v>
      </c>
      <c r="B9" s="9">
        <v>31395</v>
      </c>
      <c r="C9" s="12" t="s">
        <v>12</v>
      </c>
    </row>
    <row r="10" spans="1:3" ht="30" customHeight="1">
      <c r="A10" s="8" t="s">
        <v>24</v>
      </c>
      <c r="B10" s="9">
        <v>1753</v>
      </c>
      <c r="C10" s="12"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12" sqref="A12:IV20"/>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25</v>
      </c>
      <c r="B7" s="7">
        <f>SUM(B8:B11)</f>
        <v>40211</v>
      </c>
      <c r="C7" s="6"/>
    </row>
    <row r="8" spans="1:3" ht="30" customHeight="1">
      <c r="A8" s="8" t="s">
        <v>26</v>
      </c>
      <c r="B8" s="9">
        <v>9312</v>
      </c>
      <c r="C8" s="12" t="s">
        <v>12</v>
      </c>
    </row>
    <row r="9" spans="1:3" ht="30" customHeight="1">
      <c r="A9" s="8" t="s">
        <v>27</v>
      </c>
      <c r="B9" s="9">
        <v>2767</v>
      </c>
      <c r="C9" s="12" t="s">
        <v>12</v>
      </c>
    </row>
    <row r="10" spans="1:3" ht="30" customHeight="1">
      <c r="A10" s="8" t="s">
        <v>28</v>
      </c>
      <c r="B10" s="9">
        <v>23997</v>
      </c>
      <c r="C10" s="12" t="s">
        <v>12</v>
      </c>
    </row>
    <row r="11" spans="1:3" ht="30" customHeight="1">
      <c r="A11" s="8" t="s">
        <v>29</v>
      </c>
      <c r="B11" s="9">
        <v>4135</v>
      </c>
      <c r="C11" s="12"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6"/>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30</v>
      </c>
      <c r="B7" s="7">
        <f>SUM(B8:B8)</f>
        <v>41413</v>
      </c>
      <c r="C7" s="6"/>
    </row>
    <row r="8" spans="1:3" ht="30" customHeight="1">
      <c r="A8" s="8" t="s">
        <v>31</v>
      </c>
      <c r="B8" s="11">
        <v>41413</v>
      </c>
      <c r="C8"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7"/>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32</v>
      </c>
      <c r="B7" s="7">
        <f>SUM(B8:B9)</f>
        <v>22442</v>
      </c>
      <c r="C7" s="6"/>
    </row>
    <row r="8" spans="1:3" ht="30" customHeight="1">
      <c r="A8" s="8" t="s">
        <v>33</v>
      </c>
      <c r="B8" s="11">
        <v>6904</v>
      </c>
      <c r="C8" s="10" t="s">
        <v>12</v>
      </c>
    </row>
    <row r="9" spans="1:3" ht="30" customHeight="1">
      <c r="A9" s="8" t="s">
        <v>34</v>
      </c>
      <c r="B9" s="11">
        <v>15538</v>
      </c>
      <c r="C9"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C10"/>
  <sheetViews>
    <sheetView zoomScaleSheetLayoutView="100" workbookViewId="0" topLeftCell="A1">
      <selection activeCell="G18" sqref="G18"/>
    </sheetView>
  </sheetViews>
  <sheetFormatPr defaultColWidth="9.00390625" defaultRowHeight="15"/>
  <cols>
    <col min="1" max="1" width="47.57421875" style="0" customWidth="1"/>
    <col min="2" max="2" width="15.57421875" style="0" customWidth="1"/>
    <col min="3" max="3" width="25.57421875" style="0" customWidth="1"/>
  </cols>
  <sheetData>
    <row r="1" spans="1:3" ht="31.5" customHeight="1">
      <c r="A1" s="1"/>
      <c r="B1" s="1"/>
      <c r="C1" s="1"/>
    </row>
    <row r="2" spans="1:3" ht="18.75" customHeight="1">
      <c r="A2" s="2" t="s">
        <v>6</v>
      </c>
      <c r="B2" s="2"/>
      <c r="C2" s="2"/>
    </row>
    <row r="3" spans="1:3" ht="31.5" customHeight="1">
      <c r="A3" s="1"/>
      <c r="B3" s="1"/>
      <c r="C3" s="1"/>
    </row>
    <row r="4" spans="1:3" ht="31.5" customHeight="1">
      <c r="A4" s="3" t="s">
        <v>7</v>
      </c>
      <c r="B4" s="3"/>
      <c r="C4" s="3"/>
    </row>
    <row r="5" spans="1:3" ht="31.5" customHeight="1">
      <c r="A5" s="4"/>
      <c r="B5" s="4"/>
      <c r="C5" s="5" t="s">
        <v>2</v>
      </c>
    </row>
    <row r="6" spans="1:3" ht="21.75" customHeight="1">
      <c r="A6" s="6" t="s">
        <v>8</v>
      </c>
      <c r="B6" s="6" t="s">
        <v>4</v>
      </c>
      <c r="C6" s="6" t="s">
        <v>9</v>
      </c>
    </row>
    <row r="7" spans="1:3" ht="21.75" customHeight="1">
      <c r="A7" s="6" t="s">
        <v>35</v>
      </c>
      <c r="B7" s="7">
        <f>SUM(B8:B10)</f>
        <v>48829</v>
      </c>
      <c r="C7" s="6"/>
    </row>
    <row r="8" spans="1:3" ht="30" customHeight="1">
      <c r="A8" s="8" t="s">
        <v>36</v>
      </c>
      <c r="B8" s="11">
        <v>19453</v>
      </c>
      <c r="C8" s="10" t="s">
        <v>12</v>
      </c>
    </row>
    <row r="9" spans="1:3" ht="30" customHeight="1">
      <c r="A9" s="8" t="s">
        <v>37</v>
      </c>
      <c r="B9" s="11">
        <v>8800</v>
      </c>
      <c r="C9" s="10" t="s">
        <v>12</v>
      </c>
    </row>
    <row r="10" spans="1:3" ht="30" customHeight="1">
      <c r="A10" s="8" t="s">
        <v>38</v>
      </c>
      <c r="B10" s="11">
        <v>20576</v>
      </c>
      <c r="C10" s="10"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朱文旭</dc:creator>
  <cp:keywords/>
  <dc:description/>
  <cp:lastModifiedBy>liusong</cp:lastModifiedBy>
  <cp:lastPrinted>2020-04-26T08:02:36Z</cp:lastPrinted>
  <dcterms:created xsi:type="dcterms:W3CDTF">2019-11-24T02:09:42Z</dcterms:created>
  <dcterms:modified xsi:type="dcterms:W3CDTF">2022-04-21T17:13:32Z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