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汇总" sheetId="1" r:id="rId1"/>
    <sheet name="分省表" sheetId="2" r:id="rId2"/>
  </sheets>
  <definedNames>
    <definedName name="_xlnm.Print_Titles" localSheetId="1">'分省表'!$1:$5</definedName>
  </definedNames>
  <calcPr fullCalcOnLoad="1"/>
</workbook>
</file>

<file path=xl/sharedStrings.xml><?xml version="1.0" encoding="utf-8"?>
<sst xmlns="http://schemas.openxmlformats.org/spreadsheetml/2006/main" count="109" uniqueCount="56">
  <si>
    <t>附件1</t>
  </si>
  <si>
    <t>2023年城市管网及污水处理补助资金汇总表</t>
  </si>
  <si>
    <t>单位：万元</t>
  </si>
  <si>
    <t>序号</t>
  </si>
  <si>
    <t>省份</t>
  </si>
  <si>
    <t>合计</t>
  </si>
  <si>
    <t>城市</t>
  </si>
  <si>
    <t>金额</t>
  </si>
  <si>
    <t>总计</t>
  </si>
  <si>
    <t>河北省</t>
  </si>
  <si>
    <t>衡水</t>
  </si>
  <si>
    <t>山西省</t>
  </si>
  <si>
    <t>长治</t>
  </si>
  <si>
    <t>晋城</t>
  </si>
  <si>
    <t>辽宁省</t>
  </si>
  <si>
    <t>葫芦岛</t>
  </si>
  <si>
    <t>江苏省</t>
  </si>
  <si>
    <t>无锡</t>
  </si>
  <si>
    <t>昆山</t>
  </si>
  <si>
    <t>扬州</t>
  </si>
  <si>
    <t>浙江省</t>
  </si>
  <si>
    <t>金华</t>
  </si>
  <si>
    <t>衢州</t>
  </si>
  <si>
    <t>安徽省</t>
  </si>
  <si>
    <t>六安</t>
  </si>
  <si>
    <t>福建省</t>
  </si>
  <si>
    <t>南平</t>
  </si>
  <si>
    <t>龙岩</t>
  </si>
  <si>
    <t>漳州</t>
  </si>
  <si>
    <t>三明</t>
  </si>
  <si>
    <t>江西省</t>
  </si>
  <si>
    <t>鹰潭</t>
  </si>
  <si>
    <t>九江</t>
  </si>
  <si>
    <t>山东省</t>
  </si>
  <si>
    <t>临沂</t>
  </si>
  <si>
    <t>河南省</t>
  </si>
  <si>
    <t>安阳</t>
  </si>
  <si>
    <t>湖北省</t>
  </si>
  <si>
    <t>襄阳</t>
  </si>
  <si>
    <t>广东省</t>
  </si>
  <si>
    <t>中山</t>
  </si>
  <si>
    <t>佛山</t>
  </si>
  <si>
    <t>四川省</t>
  </si>
  <si>
    <t>泸州</t>
  </si>
  <si>
    <t>广安</t>
  </si>
  <si>
    <t>绵阳</t>
  </si>
  <si>
    <t>云南省</t>
  </si>
  <si>
    <t>昆明</t>
  </si>
  <si>
    <t>西藏自治区</t>
  </si>
  <si>
    <t>拉萨</t>
  </si>
  <si>
    <t>陕西省</t>
  </si>
  <si>
    <t>延安</t>
  </si>
  <si>
    <t>宁夏回族自治区</t>
  </si>
  <si>
    <t>吴忠</t>
  </si>
  <si>
    <t>附件2</t>
  </si>
  <si>
    <t>2023年城市管网及污水处理补助资金情况表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</si>
</sst>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0"/>
    </font>
    <font>
      <sz val="14"/>
      <color indexed="8"/>
      <name val="仿宋_GB2312"/>
      <family val="0"/>
    </font>
    <font>
      <b/>
      <sz val="14"/>
      <color indexed="8"/>
      <name val="仿宋_GB2312"/>
      <family val="0"/>
    </font>
    <font>
      <sz val="12"/>
      <color indexed="8"/>
      <name val="宋体"/>
      <family val="0"/>
    </font>
    <font>
      <b/>
      <sz val="11"/>
      <color indexed="8"/>
      <name val="仿宋_GB2312"/>
      <family val="0"/>
    </font>
    <font>
      <sz val="11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sz val="18"/>
      <color theme="1"/>
      <name val="黑体"/>
      <family val="0"/>
    </font>
    <font>
      <sz val="14"/>
      <color theme="1"/>
      <name val="仿宋_GB2312"/>
      <family val="0"/>
    </font>
    <font>
      <b/>
      <sz val="14"/>
      <color theme="1"/>
      <name val="仿宋_GB2312"/>
      <family val="0"/>
    </font>
    <font>
      <sz val="12"/>
      <color theme="1"/>
      <name val="Calibri"/>
      <family val="0"/>
    </font>
    <font>
      <b/>
      <sz val="11"/>
      <color theme="1"/>
      <name val="仿宋_GB2312"/>
      <family val="0"/>
    </font>
    <font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8" fillId="7" borderId="0" applyNumberFormat="0" applyBorder="0" applyAlignment="0" applyProtection="0"/>
    <xf numFmtId="0" fontId="0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SheetLayoutView="100" workbookViewId="0" topLeftCell="A1">
      <selection activeCell="J15" sqref="J15"/>
    </sheetView>
  </sheetViews>
  <sheetFormatPr defaultColWidth="9.00390625" defaultRowHeight="21" customHeight="1"/>
  <cols>
    <col min="1" max="1" width="9.00390625" style="1" customWidth="1"/>
    <col min="2" max="2" width="19.28125" style="1" customWidth="1"/>
    <col min="3" max="3" width="15.28125" style="1" customWidth="1"/>
    <col min="4" max="4" width="18.7109375" style="1" customWidth="1"/>
    <col min="5" max="5" width="16.57421875" style="1" customWidth="1"/>
    <col min="6" max="6" width="9.00390625" style="1" customWidth="1"/>
    <col min="7" max="7" width="14.57421875" style="1" customWidth="1"/>
    <col min="8" max="16384" width="9.00390625" style="1" customWidth="1"/>
  </cols>
  <sheetData>
    <row r="1" ht="21" customHeight="1">
      <c r="A1" s="31" t="s">
        <v>0</v>
      </c>
    </row>
    <row r="2" spans="1:5" ht="39" customHeight="1">
      <c r="A2" s="6" t="s">
        <v>1</v>
      </c>
      <c r="B2" s="32"/>
      <c r="C2" s="32"/>
      <c r="D2" s="32"/>
      <c r="E2" s="32"/>
    </row>
    <row r="3" spans="1:5" ht="21.75">
      <c r="A3" s="6"/>
      <c r="B3" s="32"/>
      <c r="C3" s="32"/>
      <c r="D3" s="32"/>
      <c r="E3" s="47" t="s">
        <v>2</v>
      </c>
    </row>
    <row r="4" spans="1:5" ht="19.5" customHeight="1">
      <c r="A4" s="33" t="s">
        <v>3</v>
      </c>
      <c r="B4" s="33" t="s">
        <v>4</v>
      </c>
      <c r="C4" s="33" t="s">
        <v>5</v>
      </c>
      <c r="D4" s="33" t="s">
        <v>6</v>
      </c>
      <c r="E4" s="33" t="s">
        <v>7</v>
      </c>
    </row>
    <row r="5" spans="1:5" ht="19.5" customHeight="1">
      <c r="A5" s="34" t="s">
        <v>8</v>
      </c>
      <c r="B5" s="35"/>
      <c r="C5" s="35"/>
      <c r="D5" s="35"/>
      <c r="E5" s="35">
        <f>SUM(E6:E33)</f>
        <v>445000</v>
      </c>
    </row>
    <row r="6" spans="1:5" ht="19.5" customHeight="1">
      <c r="A6" s="36">
        <v>1</v>
      </c>
      <c r="B6" s="37" t="s">
        <v>9</v>
      </c>
      <c r="C6" s="36">
        <f>E6</f>
        <v>20180</v>
      </c>
      <c r="D6" s="37" t="s">
        <v>10</v>
      </c>
      <c r="E6" s="36">
        <v>20180</v>
      </c>
    </row>
    <row r="7" spans="1:5" ht="19.5" customHeight="1">
      <c r="A7" s="36">
        <v>2</v>
      </c>
      <c r="B7" s="38" t="s">
        <v>11</v>
      </c>
      <c r="C7" s="39">
        <f>E7+E8</f>
        <v>24000</v>
      </c>
      <c r="D7" s="40" t="s">
        <v>12</v>
      </c>
      <c r="E7" s="48">
        <v>10000</v>
      </c>
    </row>
    <row r="8" spans="1:5" ht="19.5" customHeight="1">
      <c r="A8" s="36">
        <v>3</v>
      </c>
      <c r="B8" s="41"/>
      <c r="C8" s="42"/>
      <c r="D8" s="40" t="s">
        <v>13</v>
      </c>
      <c r="E8" s="36">
        <v>14000</v>
      </c>
    </row>
    <row r="9" spans="1:5" ht="19.5" customHeight="1">
      <c r="A9" s="36">
        <v>4</v>
      </c>
      <c r="B9" s="37" t="s">
        <v>14</v>
      </c>
      <c r="C9" s="36">
        <f>E9</f>
        <v>18180</v>
      </c>
      <c r="D9" s="37" t="s">
        <v>15</v>
      </c>
      <c r="E9" s="36">
        <v>18180</v>
      </c>
    </row>
    <row r="10" spans="1:5" ht="19.5" customHeight="1">
      <c r="A10" s="36">
        <v>5</v>
      </c>
      <c r="B10" s="37" t="s">
        <v>16</v>
      </c>
      <c r="C10" s="43">
        <f>E10+E11+E12</f>
        <v>37430</v>
      </c>
      <c r="D10" s="40" t="s">
        <v>17</v>
      </c>
      <c r="E10" s="36">
        <v>9000</v>
      </c>
    </row>
    <row r="11" spans="1:5" ht="19.5" customHeight="1">
      <c r="A11" s="36">
        <v>6</v>
      </c>
      <c r="B11" s="36"/>
      <c r="C11" s="44"/>
      <c r="D11" s="45" t="s">
        <v>18</v>
      </c>
      <c r="E11" s="36">
        <v>10250</v>
      </c>
    </row>
    <row r="12" spans="1:5" ht="19.5" customHeight="1">
      <c r="A12" s="36">
        <v>7</v>
      </c>
      <c r="B12" s="36"/>
      <c r="C12" s="46"/>
      <c r="D12" s="37" t="s">
        <v>19</v>
      </c>
      <c r="E12" s="36">
        <v>18180</v>
      </c>
    </row>
    <row r="13" spans="1:5" ht="19.5" customHeight="1">
      <c r="A13" s="36">
        <v>8</v>
      </c>
      <c r="B13" s="37" t="s">
        <v>20</v>
      </c>
      <c r="C13" s="43">
        <f>E13+E14</f>
        <v>30180</v>
      </c>
      <c r="D13" s="40" t="s">
        <v>21</v>
      </c>
      <c r="E13" s="36">
        <v>12000</v>
      </c>
    </row>
    <row r="14" spans="1:5" ht="19.5" customHeight="1">
      <c r="A14" s="36">
        <v>9</v>
      </c>
      <c r="B14" s="36"/>
      <c r="C14" s="46"/>
      <c r="D14" s="37" t="s">
        <v>22</v>
      </c>
      <c r="E14" s="36">
        <v>18180</v>
      </c>
    </row>
    <row r="15" spans="1:5" ht="19.5" customHeight="1">
      <c r="A15" s="36">
        <v>10</v>
      </c>
      <c r="B15" s="37" t="s">
        <v>23</v>
      </c>
      <c r="C15" s="36">
        <f>E15</f>
        <v>20180</v>
      </c>
      <c r="D15" s="37" t="s">
        <v>24</v>
      </c>
      <c r="E15" s="36">
        <v>20180</v>
      </c>
    </row>
    <row r="16" spans="1:5" ht="19.5" customHeight="1">
      <c r="A16" s="36">
        <v>11</v>
      </c>
      <c r="B16" s="37" t="s">
        <v>25</v>
      </c>
      <c r="C16" s="43">
        <f>SUM(E16:E19)</f>
        <v>48180</v>
      </c>
      <c r="D16" s="40" t="s">
        <v>26</v>
      </c>
      <c r="E16" s="36">
        <v>9000</v>
      </c>
    </row>
    <row r="17" spans="1:5" ht="19.5" customHeight="1">
      <c r="A17" s="36">
        <v>12</v>
      </c>
      <c r="B17" s="36"/>
      <c r="C17" s="44"/>
      <c r="D17" s="40" t="s">
        <v>27</v>
      </c>
      <c r="E17" s="36">
        <v>9000</v>
      </c>
    </row>
    <row r="18" spans="1:5" ht="19.5" customHeight="1">
      <c r="A18" s="36">
        <v>13</v>
      </c>
      <c r="B18" s="36"/>
      <c r="C18" s="44"/>
      <c r="D18" s="45" t="s">
        <v>28</v>
      </c>
      <c r="E18" s="36">
        <v>12000</v>
      </c>
    </row>
    <row r="19" spans="1:12" ht="19.5" customHeight="1">
      <c r="A19" s="36">
        <v>14</v>
      </c>
      <c r="B19" s="36"/>
      <c r="C19" s="46"/>
      <c r="D19" s="37" t="s">
        <v>29</v>
      </c>
      <c r="E19" s="36">
        <v>18180</v>
      </c>
      <c r="L19"/>
    </row>
    <row r="20" spans="1:12" ht="19.5" customHeight="1">
      <c r="A20" s="36">
        <v>15</v>
      </c>
      <c r="B20" s="37" t="s">
        <v>30</v>
      </c>
      <c r="C20" s="43">
        <f>E20+E21</f>
        <v>30180</v>
      </c>
      <c r="D20" s="40" t="s">
        <v>31</v>
      </c>
      <c r="E20" s="36">
        <v>10000</v>
      </c>
      <c r="L20"/>
    </row>
    <row r="21" spans="1:12" ht="19.5" customHeight="1">
      <c r="A21" s="36">
        <v>16</v>
      </c>
      <c r="B21" s="36"/>
      <c r="C21" s="46"/>
      <c r="D21" s="37" t="s">
        <v>32</v>
      </c>
      <c r="E21" s="36">
        <v>20180</v>
      </c>
      <c r="L21"/>
    </row>
    <row r="22" spans="1:12" ht="19.5" customHeight="1">
      <c r="A22" s="36">
        <v>17</v>
      </c>
      <c r="B22" s="37" t="s">
        <v>33</v>
      </c>
      <c r="C22" s="36">
        <f>E22</f>
        <v>18180</v>
      </c>
      <c r="D22" s="37" t="s">
        <v>34</v>
      </c>
      <c r="E22" s="36">
        <v>18180</v>
      </c>
      <c r="L22"/>
    </row>
    <row r="23" spans="1:12" ht="19.5" customHeight="1">
      <c r="A23" s="36">
        <v>18</v>
      </c>
      <c r="B23" s="37" t="s">
        <v>35</v>
      </c>
      <c r="C23" s="36">
        <f>E23</f>
        <v>20180</v>
      </c>
      <c r="D23" s="37" t="s">
        <v>36</v>
      </c>
      <c r="E23" s="36">
        <v>20180</v>
      </c>
      <c r="L23"/>
    </row>
    <row r="24" spans="1:12" ht="19.5" customHeight="1">
      <c r="A24" s="36">
        <v>19</v>
      </c>
      <c r="B24" s="37" t="s">
        <v>37</v>
      </c>
      <c r="C24" s="36">
        <f>E24</f>
        <v>20180</v>
      </c>
      <c r="D24" s="37" t="s">
        <v>38</v>
      </c>
      <c r="E24" s="36">
        <v>20180</v>
      </c>
      <c r="L24"/>
    </row>
    <row r="25" spans="1:12" ht="19.5" customHeight="1">
      <c r="A25" s="36">
        <v>20</v>
      </c>
      <c r="B25" s="37" t="s">
        <v>39</v>
      </c>
      <c r="C25" s="43">
        <f>E25+E26</f>
        <v>30180</v>
      </c>
      <c r="D25" s="45" t="s">
        <v>40</v>
      </c>
      <c r="E25" s="49">
        <v>12000</v>
      </c>
      <c r="L25"/>
    </row>
    <row r="26" spans="1:12" ht="19.5" customHeight="1">
      <c r="A26" s="36">
        <v>21</v>
      </c>
      <c r="B26" s="36"/>
      <c r="C26" s="46"/>
      <c r="D26" s="37" t="s">
        <v>41</v>
      </c>
      <c r="E26" s="36">
        <v>18180</v>
      </c>
      <c r="L26"/>
    </row>
    <row r="27" spans="1:12" ht="19.5" customHeight="1">
      <c r="A27" s="36">
        <v>22</v>
      </c>
      <c r="B27" s="37" t="s">
        <v>42</v>
      </c>
      <c r="C27" s="43">
        <f>E27+E28+E29</f>
        <v>47180</v>
      </c>
      <c r="D27" s="45" t="s">
        <v>43</v>
      </c>
      <c r="E27" s="36">
        <v>11000</v>
      </c>
      <c r="L27"/>
    </row>
    <row r="28" spans="1:12" ht="19.5" customHeight="1">
      <c r="A28" s="36">
        <v>23</v>
      </c>
      <c r="B28" s="36"/>
      <c r="C28" s="44"/>
      <c r="D28" s="40" t="s">
        <v>44</v>
      </c>
      <c r="E28" s="36">
        <v>14000</v>
      </c>
      <c r="L28"/>
    </row>
    <row r="29" spans="1:12" ht="19.5" customHeight="1">
      <c r="A29" s="36">
        <v>24</v>
      </c>
      <c r="B29" s="36"/>
      <c r="C29" s="46"/>
      <c r="D29" s="37" t="s">
        <v>45</v>
      </c>
      <c r="E29" s="36">
        <v>22180</v>
      </c>
      <c r="L29"/>
    </row>
    <row r="30" spans="1:12" ht="19.5" customHeight="1">
      <c r="A30" s="36">
        <v>25</v>
      </c>
      <c r="B30" s="40" t="s">
        <v>46</v>
      </c>
      <c r="C30" s="41">
        <f>E30</f>
        <v>14000</v>
      </c>
      <c r="D30" s="40" t="s">
        <v>47</v>
      </c>
      <c r="E30" s="36">
        <v>14000</v>
      </c>
      <c r="L30"/>
    </row>
    <row r="31" spans="1:12" ht="19.5" customHeight="1">
      <c r="A31" s="36">
        <v>26</v>
      </c>
      <c r="B31" s="37" t="s">
        <v>48</v>
      </c>
      <c r="C31" s="41">
        <f>E31</f>
        <v>22180</v>
      </c>
      <c r="D31" s="37" t="s">
        <v>49</v>
      </c>
      <c r="E31" s="36">
        <v>22180</v>
      </c>
      <c r="L31"/>
    </row>
    <row r="32" spans="1:12" ht="19.5" customHeight="1">
      <c r="A32" s="36">
        <v>27</v>
      </c>
      <c r="B32" s="37" t="s">
        <v>50</v>
      </c>
      <c r="C32" s="41">
        <f>E32</f>
        <v>22180</v>
      </c>
      <c r="D32" s="37" t="s">
        <v>51</v>
      </c>
      <c r="E32" s="36">
        <v>22180</v>
      </c>
      <c r="L32"/>
    </row>
    <row r="33" spans="1:12" ht="19.5" customHeight="1">
      <c r="A33" s="36">
        <v>28</v>
      </c>
      <c r="B33" s="37" t="s">
        <v>52</v>
      </c>
      <c r="C33" s="41">
        <f>E33</f>
        <v>22230</v>
      </c>
      <c r="D33" s="37" t="s">
        <v>53</v>
      </c>
      <c r="E33" s="36">
        <v>22230</v>
      </c>
      <c r="L33"/>
    </row>
    <row r="34" ht="21" customHeight="1">
      <c r="L34"/>
    </row>
    <row r="35" ht="21" customHeight="1">
      <c r="L35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</sheetData>
  <sheetProtection/>
  <mergeCells count="16">
    <mergeCell ref="A2:E2"/>
    <mergeCell ref="A5:D5"/>
    <mergeCell ref="B7:B8"/>
    <mergeCell ref="B10:B12"/>
    <mergeCell ref="B13:B14"/>
    <mergeCell ref="B16:B19"/>
    <mergeCell ref="B20:B21"/>
    <mergeCell ref="B25:B26"/>
    <mergeCell ref="B27:B29"/>
    <mergeCell ref="C7:C8"/>
    <mergeCell ref="C10:C12"/>
    <mergeCell ref="C13:C14"/>
    <mergeCell ref="C16:C19"/>
    <mergeCell ref="C20:C21"/>
    <mergeCell ref="C25:C26"/>
    <mergeCell ref="C27:C29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B1">
      <selection activeCell="I8" sqref="I8"/>
    </sheetView>
  </sheetViews>
  <sheetFormatPr defaultColWidth="9.00390625" defaultRowHeight="21" customHeight="1"/>
  <cols>
    <col min="1" max="1" width="9.00390625" style="1" hidden="1" customWidth="1"/>
    <col min="2" max="2" width="20.57421875" style="1" customWidth="1"/>
    <col min="3" max="3" width="16.57421875" style="1" customWidth="1"/>
    <col min="4" max="4" width="20.57421875" style="1" customWidth="1"/>
    <col min="5" max="5" width="16.57421875" style="1" customWidth="1"/>
    <col min="6" max="16384" width="9.00390625" style="1" customWidth="1"/>
  </cols>
  <sheetData>
    <row r="1" spans="1:2" ht="21" customHeight="1">
      <c r="A1" s="2" t="s">
        <v>54</v>
      </c>
      <c r="B1" s="3" t="s">
        <v>54</v>
      </c>
    </row>
    <row r="2" spans="1:5" ht="55.5" customHeight="1">
      <c r="A2" s="4"/>
      <c r="B2" s="5" t="s">
        <v>55</v>
      </c>
      <c r="C2" s="6"/>
      <c r="D2" s="6"/>
      <c r="E2" s="6"/>
    </row>
    <row r="3" spans="1:5" ht="21.75" customHeight="1">
      <c r="A3" s="4"/>
      <c r="B3" s="5"/>
      <c r="C3" s="6"/>
      <c r="D3" s="6"/>
      <c r="E3" s="6"/>
    </row>
    <row r="4" spans="1:5" ht="37.5" customHeight="1">
      <c r="A4" s="7"/>
      <c r="B4" s="8"/>
      <c r="C4" s="8"/>
      <c r="D4" s="8"/>
      <c r="E4" s="7" t="s">
        <v>2</v>
      </c>
    </row>
    <row r="5" spans="1:5" ht="30" customHeight="1">
      <c r="A5" s="9" t="s">
        <v>3</v>
      </c>
      <c r="B5" s="10" t="s">
        <v>4</v>
      </c>
      <c r="C5" s="10" t="s">
        <v>5</v>
      </c>
      <c r="D5" s="10" t="s">
        <v>6</v>
      </c>
      <c r="E5" s="10" t="s">
        <v>7</v>
      </c>
    </row>
    <row r="6" spans="1:5" ht="30" customHeight="1" hidden="1">
      <c r="A6" s="11" t="s">
        <v>8</v>
      </c>
      <c r="B6" s="12"/>
      <c r="C6" s="12"/>
      <c r="D6" s="13"/>
      <c r="E6" s="28">
        <f>SUM(E7:E31)</f>
        <v>378410</v>
      </c>
    </row>
    <row r="7" spans="1:5" ht="30" customHeight="1">
      <c r="A7" s="14">
        <v>1</v>
      </c>
      <c r="B7" s="15" t="s">
        <v>9</v>
      </c>
      <c r="C7" s="16">
        <f>E7</f>
        <v>20180</v>
      </c>
      <c r="D7" s="15" t="s">
        <v>10</v>
      </c>
      <c r="E7" s="16">
        <v>20180</v>
      </c>
    </row>
    <row r="8" spans="1:5" ht="30" customHeight="1">
      <c r="A8" s="14">
        <v>2</v>
      </c>
      <c r="B8" s="17" t="s">
        <v>11</v>
      </c>
      <c r="C8" s="18">
        <f>E8+E9</f>
        <v>24000</v>
      </c>
      <c r="D8" s="19" t="s">
        <v>12</v>
      </c>
      <c r="E8" s="29">
        <v>10000</v>
      </c>
    </row>
    <row r="9" spans="1:5" ht="30" customHeight="1">
      <c r="A9" s="14"/>
      <c r="B9" s="20"/>
      <c r="C9" s="21"/>
      <c r="D9" s="19" t="s">
        <v>13</v>
      </c>
      <c r="E9" s="16">
        <v>14000</v>
      </c>
    </row>
    <row r="10" spans="1:5" ht="30" customHeight="1">
      <c r="A10" s="14"/>
      <c r="B10" s="15" t="s">
        <v>14</v>
      </c>
      <c r="C10" s="16">
        <f>E10</f>
        <v>18180</v>
      </c>
      <c r="D10" s="15" t="s">
        <v>15</v>
      </c>
      <c r="E10" s="16">
        <v>18180</v>
      </c>
    </row>
    <row r="11" spans="1:5" ht="30" customHeight="1">
      <c r="A11" s="14">
        <v>3</v>
      </c>
      <c r="B11" s="15" t="s">
        <v>16</v>
      </c>
      <c r="C11" s="22">
        <f>E11+E12+E13</f>
        <v>37430</v>
      </c>
      <c r="D11" s="19" t="s">
        <v>17</v>
      </c>
      <c r="E11" s="16">
        <v>9000</v>
      </c>
    </row>
    <row r="12" spans="1:5" ht="30" customHeight="1">
      <c r="A12" s="23">
        <v>4</v>
      </c>
      <c r="B12" s="16"/>
      <c r="C12" s="24"/>
      <c r="D12" s="25" t="s">
        <v>18</v>
      </c>
      <c r="E12" s="16">
        <v>10250</v>
      </c>
    </row>
    <row r="13" spans="1:5" ht="30" customHeight="1">
      <c r="A13" s="26"/>
      <c r="B13" s="16"/>
      <c r="C13" s="27"/>
      <c r="D13" s="15" t="s">
        <v>19</v>
      </c>
      <c r="E13" s="16">
        <v>18180</v>
      </c>
    </row>
    <row r="14" spans="1:5" ht="30" customHeight="1">
      <c r="A14" s="14">
        <v>5</v>
      </c>
      <c r="B14" s="15" t="s">
        <v>20</v>
      </c>
      <c r="C14" s="22">
        <f>E14+E15</f>
        <v>30180</v>
      </c>
      <c r="D14" s="19" t="s">
        <v>21</v>
      </c>
      <c r="E14" s="16">
        <v>12000</v>
      </c>
    </row>
    <row r="15" spans="1:5" ht="30" customHeight="1">
      <c r="A15" s="14">
        <v>6</v>
      </c>
      <c r="B15" s="16"/>
      <c r="C15" s="27"/>
      <c r="D15" s="15" t="s">
        <v>22</v>
      </c>
      <c r="E15" s="16">
        <v>18180</v>
      </c>
    </row>
    <row r="16" spans="1:5" ht="30" customHeight="1">
      <c r="A16" s="23">
        <v>7</v>
      </c>
      <c r="B16" s="15" t="s">
        <v>23</v>
      </c>
      <c r="C16" s="16">
        <f>E16</f>
        <v>20180</v>
      </c>
      <c r="D16" s="15" t="s">
        <v>24</v>
      </c>
      <c r="E16" s="16">
        <v>20180</v>
      </c>
    </row>
    <row r="17" spans="1:5" ht="30" customHeight="1">
      <c r="A17" s="26"/>
      <c r="B17" s="15" t="s">
        <v>25</v>
      </c>
      <c r="C17" s="22">
        <f>SUM(E17:E20)</f>
        <v>48180</v>
      </c>
      <c r="D17" s="19" t="s">
        <v>26</v>
      </c>
      <c r="E17" s="16">
        <v>9000</v>
      </c>
    </row>
    <row r="18" spans="1:5" ht="30" customHeight="1">
      <c r="A18" s="14">
        <v>8</v>
      </c>
      <c r="B18" s="16"/>
      <c r="C18" s="24"/>
      <c r="D18" s="19" t="s">
        <v>27</v>
      </c>
      <c r="E18" s="16">
        <v>9000</v>
      </c>
    </row>
    <row r="19" spans="1:5" ht="30" customHeight="1">
      <c r="A19" s="23">
        <v>9</v>
      </c>
      <c r="B19" s="16"/>
      <c r="C19" s="24"/>
      <c r="D19" s="25" t="s">
        <v>28</v>
      </c>
      <c r="E19" s="16">
        <v>12000</v>
      </c>
    </row>
    <row r="20" spans="1:5" ht="30" customHeight="1">
      <c r="A20" s="14">
        <v>10</v>
      </c>
      <c r="B20" s="16"/>
      <c r="C20" s="27"/>
      <c r="D20" s="15" t="s">
        <v>29</v>
      </c>
      <c r="E20" s="16">
        <v>18180</v>
      </c>
    </row>
    <row r="21" spans="1:5" ht="30" customHeight="1">
      <c r="A21" s="23">
        <v>11</v>
      </c>
      <c r="B21" s="15" t="s">
        <v>30</v>
      </c>
      <c r="C21" s="22">
        <f>E21+E22</f>
        <v>30180</v>
      </c>
      <c r="D21" s="19" t="s">
        <v>31</v>
      </c>
      <c r="E21" s="16">
        <v>10000</v>
      </c>
    </row>
    <row r="22" spans="1:5" ht="30" customHeight="1">
      <c r="A22" s="14">
        <v>12</v>
      </c>
      <c r="B22" s="16"/>
      <c r="C22" s="27"/>
      <c r="D22" s="15" t="s">
        <v>32</v>
      </c>
      <c r="E22" s="16">
        <v>20180</v>
      </c>
    </row>
    <row r="23" spans="1:5" ht="30" customHeight="1">
      <c r="A23" s="23">
        <v>13</v>
      </c>
      <c r="B23" s="15" t="s">
        <v>33</v>
      </c>
      <c r="C23" s="16">
        <f aca="true" t="shared" si="0" ref="C23:C25">E23</f>
        <v>18180</v>
      </c>
      <c r="D23" s="15" t="s">
        <v>34</v>
      </c>
      <c r="E23" s="16">
        <v>18180</v>
      </c>
    </row>
    <row r="24" spans="1:5" ht="30" customHeight="1">
      <c r="A24" s="26"/>
      <c r="B24" s="15" t="s">
        <v>35</v>
      </c>
      <c r="C24" s="16">
        <f t="shared" si="0"/>
        <v>20180</v>
      </c>
      <c r="D24" s="15" t="s">
        <v>36</v>
      </c>
      <c r="E24" s="16">
        <v>20180</v>
      </c>
    </row>
    <row r="25" spans="1:5" ht="30" customHeight="1">
      <c r="A25" s="14">
        <v>14</v>
      </c>
      <c r="B25" s="15" t="s">
        <v>37</v>
      </c>
      <c r="C25" s="16">
        <f t="shared" si="0"/>
        <v>20180</v>
      </c>
      <c r="D25" s="15" t="s">
        <v>38</v>
      </c>
      <c r="E25" s="16">
        <v>20180</v>
      </c>
    </row>
    <row r="26" spans="1:5" ht="30" customHeight="1">
      <c r="A26" s="14">
        <v>15</v>
      </c>
      <c r="B26" s="15" t="s">
        <v>39</v>
      </c>
      <c r="C26" s="22">
        <f>E26+E27</f>
        <v>30180</v>
      </c>
      <c r="D26" s="25" t="s">
        <v>40</v>
      </c>
      <c r="E26" s="30">
        <v>12000</v>
      </c>
    </row>
    <row r="27" spans="1:5" ht="30" customHeight="1">
      <c r="A27" s="14">
        <v>16</v>
      </c>
      <c r="B27" s="16"/>
      <c r="C27" s="27"/>
      <c r="D27" s="15" t="s">
        <v>41</v>
      </c>
      <c r="E27" s="16">
        <v>18180</v>
      </c>
    </row>
    <row r="28" spans="1:5" ht="30" customHeight="1">
      <c r="A28" s="14">
        <v>17</v>
      </c>
      <c r="B28" s="15" t="s">
        <v>42</v>
      </c>
      <c r="C28" s="22">
        <f>E28+E29+E30</f>
        <v>47180</v>
      </c>
      <c r="D28" s="25" t="s">
        <v>43</v>
      </c>
      <c r="E28" s="16">
        <v>11000</v>
      </c>
    </row>
    <row r="29" spans="1:5" ht="30" customHeight="1">
      <c r="A29" s="8"/>
      <c r="B29" s="16"/>
      <c r="C29" s="24"/>
      <c r="D29" s="19" t="s">
        <v>44</v>
      </c>
      <c r="E29" s="16">
        <v>14000</v>
      </c>
    </row>
    <row r="30" spans="1:5" ht="30" customHeight="1">
      <c r="A30" s="8"/>
      <c r="B30" s="16"/>
      <c r="C30" s="27"/>
      <c r="D30" s="15" t="s">
        <v>45</v>
      </c>
      <c r="E30" s="16">
        <v>22180</v>
      </c>
    </row>
    <row r="31" spans="1:5" ht="30" customHeight="1">
      <c r="A31" s="8"/>
      <c r="B31" s="19" t="s">
        <v>46</v>
      </c>
      <c r="C31" s="20">
        <f aca="true" t="shared" si="1" ref="C31:C34">E31</f>
        <v>14000</v>
      </c>
      <c r="D31" s="19" t="s">
        <v>47</v>
      </c>
      <c r="E31" s="16">
        <v>14000</v>
      </c>
    </row>
    <row r="32" spans="1:5" ht="24.75" customHeight="1">
      <c r="A32" s="8"/>
      <c r="B32" s="15" t="s">
        <v>48</v>
      </c>
      <c r="C32" s="20">
        <f t="shared" si="1"/>
        <v>22180</v>
      </c>
      <c r="D32" s="15" t="s">
        <v>49</v>
      </c>
      <c r="E32" s="16">
        <v>22180</v>
      </c>
    </row>
    <row r="33" spans="1:5" ht="21" customHeight="1">
      <c r="A33" s="8"/>
      <c r="B33" s="15" t="s">
        <v>50</v>
      </c>
      <c r="C33" s="20">
        <f t="shared" si="1"/>
        <v>22180</v>
      </c>
      <c r="D33" s="15" t="s">
        <v>51</v>
      </c>
      <c r="E33" s="16">
        <v>22180</v>
      </c>
    </row>
    <row r="34" spans="1:5" ht="21" customHeight="1">
      <c r="A34" s="8"/>
      <c r="B34" s="15" t="s">
        <v>52</v>
      </c>
      <c r="C34" s="20">
        <f t="shared" si="1"/>
        <v>22230</v>
      </c>
      <c r="D34" s="15" t="s">
        <v>53</v>
      </c>
      <c r="E34" s="16">
        <v>22230</v>
      </c>
    </row>
  </sheetData>
  <sheetProtection/>
  <mergeCells count="19">
    <mergeCell ref="B2:E2"/>
    <mergeCell ref="A6:D6"/>
    <mergeCell ref="A12:A13"/>
    <mergeCell ref="A16:A17"/>
    <mergeCell ref="A23:A24"/>
    <mergeCell ref="B8:B9"/>
    <mergeCell ref="B11:B13"/>
    <mergeCell ref="B14:B15"/>
    <mergeCell ref="B17:B20"/>
    <mergeCell ref="B21:B22"/>
    <mergeCell ref="B26:B27"/>
    <mergeCell ref="B28:B30"/>
    <mergeCell ref="C8:C9"/>
    <mergeCell ref="C11:C13"/>
    <mergeCell ref="C14:C15"/>
    <mergeCell ref="C17:C20"/>
    <mergeCell ref="C21:C22"/>
    <mergeCell ref="C26:C27"/>
    <mergeCell ref="C28:C30"/>
  </mergeCells>
  <printOptions horizontalCentered="1"/>
  <pageMargins left="0.7513888888888889" right="0.7513888888888889" top="1" bottom="1" header="0.5" footer="0.5"/>
  <pageSetup horizontalDpi="600" verticalDpi="600" orientation="portrait" paperSize="9"/>
  <rowBreaks count="16" manualBreakCount="16">
    <brk id="7" max="255" man="1"/>
    <brk id="9" max="255" man="1"/>
    <brk id="10" max="255" man="1"/>
    <brk id="13" max="255" man="1"/>
    <brk id="15" max="255" man="1"/>
    <brk id="16" max="255" man="1"/>
    <brk id="20" max="255" man="1"/>
    <brk id="22" max="255" man="1"/>
    <brk id="23" max="255" man="1"/>
    <brk id="24" max="255" man="1"/>
    <brk id="25" max="255" man="1"/>
    <brk id="27" max="255" man="1"/>
    <brk id="30" max="255" man="1"/>
    <brk id="31" max="255" man="1"/>
    <brk id="32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yinyi</dc:creator>
  <cp:keywords/>
  <dc:description/>
  <cp:lastModifiedBy>Admin</cp:lastModifiedBy>
  <dcterms:created xsi:type="dcterms:W3CDTF">2021-06-01T17:08:15Z</dcterms:created>
  <dcterms:modified xsi:type="dcterms:W3CDTF">2023-07-04T10:27:18Z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