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8" activeTab="0"/>
  </bookViews>
  <sheets>
    <sheet name="请算表-改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<sst xmlns="http://schemas.openxmlformats.org/spreadsheetml/2006/main" count="27" uniqueCount="26">
  <si>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单位：万元</t>
  </si>
  <si>
    <t>省份</t>
  </si>
  <si>
    <t xml:space="preserve">符合2019年清算条件的船舶
拆解船舶艘数
</t>
  </si>
  <si>
    <t>2019年对内河船型标准化（含长江干线）资金清算情况</t>
  </si>
  <si>
    <t>2019年下达清算资金（取整）</t>
  </si>
  <si>
    <t>拆解船舶艘数</t>
  </si>
  <si>
    <t>新建船舶艘数（均为全国内河船舶）</t>
  </si>
  <si>
    <t>（1）</t>
  </si>
  <si>
    <t>（2）</t>
  </si>
  <si>
    <t>（3）=（1）-（2）</t>
  </si>
  <si>
    <t>（4）=（3）</t>
  </si>
  <si>
    <t>合计</t>
  </si>
  <si>
    <t>其中：长江干线</t>
  </si>
  <si>
    <t>全国内河</t>
  </si>
  <si>
    <t>江苏</t>
  </si>
  <si>
    <t>浙江</t>
  </si>
  <si>
    <t>安徽</t>
  </si>
  <si>
    <t>江西</t>
  </si>
  <si>
    <t>河南</t>
  </si>
  <si>
    <t>湖北</t>
  </si>
  <si>
    <t>重庆</t>
  </si>
  <si>
    <t>四川</t>
  </si>
  <si>
    <t xml:space="preserve">2020年渔业发展与船舶报废拆解更新补助资金用于内河船拆解、改造、新建
中央补助资金清算情况表
   </t>
  </si>
  <si>
    <t>2019年已清算但未下达资金情况（取整）</t>
  </si>
  <si>
    <t>附件1</t>
  </si>
  <si>
    <t>2020年下达清算资金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</si>
</sst>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_GB2312"/>
      <family val="3"/>
    </font>
    <font>
      <sz val="16"/>
      <color theme="1"/>
      <name val="华文中宋"/>
      <family val="0"/>
    </font>
    <font>
      <b/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3" fontId="46" fillId="0" borderId="10" xfId="5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3" fontId="46" fillId="33" borderId="10" xfId="50" applyFont="1" applyFill="1" applyBorder="1" applyAlignment="1">
      <alignment vertical="center"/>
    </xf>
    <xf numFmtId="0" fontId="46" fillId="0" borderId="0" xfId="0" applyFont="1" applyAlignment="1">
      <alignment vertical="center"/>
    </xf>
    <xf numFmtId="43" fontId="46" fillId="0" borderId="0" xfId="50" applyFont="1" applyAlignment="1">
      <alignment horizontal="right" vertical="center"/>
    </xf>
    <xf numFmtId="0" fontId="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8" fillId="33" borderId="11" xfId="50" applyFont="1" applyFill="1" applyBorder="1" applyAlignment="1">
      <alignment horizontal="center" vertical="center" wrapText="1"/>
    </xf>
    <xf numFmtId="43" fontId="48" fillId="33" borderId="12" xfId="50" applyFont="1" applyFill="1" applyBorder="1" applyAlignment="1">
      <alignment horizontal="center" vertical="center" wrapText="1"/>
    </xf>
    <xf numFmtId="43" fontId="48" fillId="33" borderId="13" xfId="50" applyFont="1" applyFill="1" applyBorder="1" applyAlignment="1">
      <alignment horizontal="center" vertical="center" wrapText="1"/>
    </xf>
    <xf numFmtId="49" fontId="48" fillId="0" borderId="13" xfId="50" applyNumberFormat="1" applyFont="1" applyBorder="1" applyAlignment="1">
      <alignment horizontal="center" vertical="center" wrapText="1"/>
    </xf>
    <xf numFmtId="49" fontId="48" fillId="0" borderId="10" xfId="50" applyNumberFormat="1" applyFont="1" applyBorder="1" applyAlignment="1">
      <alignment horizontal="center" vertical="center" wrapText="1"/>
    </xf>
    <xf numFmtId="43" fontId="48" fillId="33" borderId="10" xfId="5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5"/>
  <cols>
    <col min="1" max="2" width="9.140625" style="0" customWidth="1"/>
    <col min="3" max="5" width="12.00390625" style="0" customWidth="1"/>
    <col min="6" max="8" width="17.421875" style="0" customWidth="1"/>
    <col min="9" max="9" width="19.28125" style="0" customWidth="1"/>
  </cols>
  <sheetData>
    <row r="1" spans="1:5" ht="15">
      <c r="A1" s="13" t="s">
        <v>24</v>
      </c>
      <c r="B1" s="1"/>
      <c r="C1" s="1"/>
      <c r="D1" s="1"/>
      <c r="E1" s="1"/>
    </row>
    <row r="2" spans="1:9" ht="48" customHeight="1">
      <c r="A2" s="14" t="s">
        <v>22</v>
      </c>
      <c r="B2" s="14"/>
      <c r="C2" s="14"/>
      <c r="D2" s="14"/>
      <c r="E2" s="14"/>
      <c r="F2" s="14"/>
      <c r="G2" s="14"/>
      <c r="H2" s="14"/>
      <c r="I2" s="14"/>
    </row>
    <row r="3" spans="1:9" ht="17.25">
      <c r="A3" s="2"/>
      <c r="B3" s="2"/>
      <c r="C3" s="2"/>
      <c r="D3" s="2"/>
      <c r="E3" s="2"/>
      <c r="F3" s="2"/>
      <c r="G3" s="2"/>
      <c r="H3" s="2"/>
      <c r="I3" s="12" t="s">
        <v>0</v>
      </c>
    </row>
    <row r="4" spans="1:9" ht="36" customHeight="1">
      <c r="A4" s="16" t="s">
        <v>1</v>
      </c>
      <c r="B4" s="27" t="s">
        <v>2</v>
      </c>
      <c r="C4" s="28"/>
      <c r="D4" s="28"/>
      <c r="E4" s="28"/>
      <c r="F4" s="21" t="s">
        <v>3</v>
      </c>
      <c r="G4" s="26" t="s">
        <v>4</v>
      </c>
      <c r="H4" s="26" t="s">
        <v>23</v>
      </c>
      <c r="I4" s="26" t="s">
        <v>25</v>
      </c>
    </row>
    <row r="5" spans="1:9" ht="36" customHeight="1">
      <c r="A5" s="17"/>
      <c r="B5" s="29"/>
      <c r="C5" s="30"/>
      <c r="D5" s="30"/>
      <c r="E5" s="30"/>
      <c r="F5" s="22"/>
      <c r="G5" s="26"/>
      <c r="H5" s="26"/>
      <c r="I5" s="26"/>
    </row>
    <row r="6" spans="1:9" ht="36" customHeight="1">
      <c r="A6" s="17"/>
      <c r="B6" s="29"/>
      <c r="C6" s="30"/>
      <c r="D6" s="30"/>
      <c r="E6" s="30"/>
      <c r="F6" s="23"/>
      <c r="G6" s="26"/>
      <c r="H6" s="26"/>
      <c r="I6" s="26"/>
    </row>
    <row r="7" spans="1:9" ht="39" customHeight="1">
      <c r="A7" s="17"/>
      <c r="B7" s="15" t="s">
        <v>5</v>
      </c>
      <c r="C7" s="15"/>
      <c r="D7" s="15"/>
      <c r="E7" s="19" t="s">
        <v>6</v>
      </c>
      <c r="F7" s="24" t="s">
        <v>7</v>
      </c>
      <c r="G7" s="25" t="s">
        <v>8</v>
      </c>
      <c r="H7" s="25" t="s">
        <v>9</v>
      </c>
      <c r="I7" s="25" t="s">
        <v>10</v>
      </c>
    </row>
    <row r="8" spans="1:9" ht="51.75" customHeight="1">
      <c r="A8" s="18"/>
      <c r="B8" s="3" t="s">
        <v>11</v>
      </c>
      <c r="C8" s="4" t="s">
        <v>12</v>
      </c>
      <c r="D8" s="4" t="s">
        <v>13</v>
      </c>
      <c r="E8" s="20"/>
      <c r="F8" s="25"/>
      <c r="G8" s="25"/>
      <c r="H8" s="25"/>
      <c r="I8" s="25"/>
    </row>
    <row r="9" spans="1:9" ht="17.25">
      <c r="A9" s="5" t="s">
        <v>11</v>
      </c>
      <c r="B9" s="6">
        <f>C9+D9</f>
        <v>1702</v>
      </c>
      <c r="C9" s="7">
        <f>SUM(C10:C17)</f>
        <v>829</v>
      </c>
      <c r="D9" s="7">
        <f>SUM(D10:D17)</f>
        <v>873</v>
      </c>
      <c r="E9" s="7">
        <v>101</v>
      </c>
      <c r="F9" s="8">
        <f>SUM(F10:F17)</f>
        <v>53217.41</v>
      </c>
      <c r="G9" s="8">
        <f>SUM(G10:G17)</f>
        <v>30978</v>
      </c>
      <c r="H9" s="8">
        <v>22239</v>
      </c>
      <c r="I9" s="8">
        <f>ROUND(H9,0)</f>
        <v>22239</v>
      </c>
    </row>
    <row r="10" spans="1:9" ht="17.25">
      <c r="A10" s="9" t="s">
        <v>14</v>
      </c>
      <c r="B10" s="6">
        <f>C10+D10</f>
        <v>27</v>
      </c>
      <c r="C10" s="6">
        <v>2</v>
      </c>
      <c r="D10" s="6">
        <v>25</v>
      </c>
      <c r="E10" s="6">
        <v>6</v>
      </c>
      <c r="F10" s="10">
        <v>1749.34</v>
      </c>
      <c r="G10" s="10">
        <v>394</v>
      </c>
      <c r="H10" s="10">
        <v>1355</v>
      </c>
      <c r="I10" s="8">
        <f aca="true" t="shared" si="0" ref="I10:I17">ROUND(H10,0)</f>
        <v>1355</v>
      </c>
    </row>
    <row r="11" spans="1:9" ht="17.25">
      <c r="A11" s="9" t="s">
        <v>15</v>
      </c>
      <c r="B11" s="6">
        <f aca="true" t="shared" si="1" ref="B11:B17">C11+D11</f>
        <v>89</v>
      </c>
      <c r="C11" s="11"/>
      <c r="D11" s="6">
        <v>89</v>
      </c>
      <c r="E11" s="6"/>
      <c r="F11" s="10">
        <v>306.69</v>
      </c>
      <c r="G11" s="10">
        <v>307</v>
      </c>
      <c r="H11" s="10">
        <v>0</v>
      </c>
      <c r="I11" s="8">
        <f t="shared" si="0"/>
        <v>0</v>
      </c>
    </row>
    <row r="12" spans="1:9" ht="17.25">
      <c r="A12" s="9" t="s">
        <v>16</v>
      </c>
      <c r="B12" s="6">
        <f t="shared" si="1"/>
        <v>1469</v>
      </c>
      <c r="C12" s="6">
        <v>765</v>
      </c>
      <c r="D12" s="6">
        <v>704</v>
      </c>
      <c r="E12" s="6"/>
      <c r="F12" s="10">
        <v>23031.81</v>
      </c>
      <c r="G12" s="10">
        <v>23032</v>
      </c>
      <c r="H12" s="10">
        <v>0</v>
      </c>
      <c r="I12" s="8">
        <f t="shared" si="0"/>
        <v>0</v>
      </c>
    </row>
    <row r="13" spans="1:9" ht="17.25">
      <c r="A13" s="9" t="s">
        <v>17</v>
      </c>
      <c r="B13" s="6">
        <f t="shared" si="1"/>
        <v>15</v>
      </c>
      <c r="C13" s="6"/>
      <c r="D13" s="6">
        <v>15</v>
      </c>
      <c r="E13" s="6"/>
      <c r="F13" s="10">
        <v>241.21</v>
      </c>
      <c r="G13" s="10">
        <v>241</v>
      </c>
      <c r="H13" s="10">
        <v>0</v>
      </c>
      <c r="I13" s="8">
        <f t="shared" si="0"/>
        <v>0</v>
      </c>
    </row>
    <row r="14" spans="1:9" ht="17.25">
      <c r="A14" s="9" t="s">
        <v>18</v>
      </c>
      <c r="B14" s="6">
        <f t="shared" si="1"/>
        <v>12</v>
      </c>
      <c r="C14" s="6">
        <v>12</v>
      </c>
      <c r="D14" s="6"/>
      <c r="E14" s="6"/>
      <c r="F14" s="10">
        <v>103.03</v>
      </c>
      <c r="G14" s="10">
        <v>103</v>
      </c>
      <c r="H14" s="10">
        <v>0</v>
      </c>
      <c r="I14" s="8">
        <f t="shared" si="0"/>
        <v>0</v>
      </c>
    </row>
    <row r="15" spans="1:9" ht="17.25">
      <c r="A15" s="9" t="s">
        <v>19</v>
      </c>
      <c r="B15" s="6">
        <f t="shared" si="1"/>
        <v>6</v>
      </c>
      <c r="C15" s="6">
        <v>4</v>
      </c>
      <c r="D15" s="6">
        <v>2</v>
      </c>
      <c r="E15" s="6">
        <v>18</v>
      </c>
      <c r="F15" s="10">
        <v>4863.37</v>
      </c>
      <c r="G15" s="10">
        <v>852</v>
      </c>
      <c r="H15" s="10">
        <v>4011</v>
      </c>
      <c r="I15" s="8">
        <f t="shared" si="0"/>
        <v>4011</v>
      </c>
    </row>
    <row r="16" spans="1:9" ht="17.25">
      <c r="A16" s="9" t="s">
        <v>20</v>
      </c>
      <c r="B16" s="6">
        <f t="shared" si="1"/>
        <v>83</v>
      </c>
      <c r="C16" s="6">
        <v>45</v>
      </c>
      <c r="D16" s="6">
        <v>38</v>
      </c>
      <c r="E16" s="6">
        <v>76</v>
      </c>
      <c r="F16" s="10">
        <v>22639.02</v>
      </c>
      <c r="G16" s="10">
        <v>5989</v>
      </c>
      <c r="H16" s="10">
        <v>16650</v>
      </c>
      <c r="I16" s="8">
        <f t="shared" si="0"/>
        <v>16650</v>
      </c>
    </row>
    <row r="17" spans="1:9" ht="17.25">
      <c r="A17" s="9" t="s">
        <v>21</v>
      </c>
      <c r="B17" s="6">
        <f t="shared" si="1"/>
        <v>1</v>
      </c>
      <c r="C17" s="6">
        <v>1</v>
      </c>
      <c r="D17" s="6"/>
      <c r="E17" s="6">
        <v>1</v>
      </c>
      <c r="F17" s="10">
        <v>282.94</v>
      </c>
      <c r="G17" s="10">
        <v>60</v>
      </c>
      <c r="H17" s="10">
        <v>223</v>
      </c>
      <c r="I17" s="8">
        <f t="shared" si="0"/>
        <v>223</v>
      </c>
    </row>
  </sheetData>
  <sheetProtection/>
  <mergeCells count="13">
    <mergeCell ref="I4:I6"/>
    <mergeCell ref="I7:I8"/>
    <mergeCell ref="B4:E6"/>
    <mergeCell ref="A2:I2"/>
    <mergeCell ref="B7:D7"/>
    <mergeCell ref="A4:A8"/>
    <mergeCell ref="E7:E8"/>
    <mergeCell ref="F4:F6"/>
    <mergeCell ref="F7:F8"/>
    <mergeCell ref="G4:G6"/>
    <mergeCell ref="G7:G8"/>
    <mergeCell ref="H4:H6"/>
    <mergeCell ref="H7:H8"/>
  </mergeCells>
  <printOptions/>
  <pageMargins left="0.75" right="0.75" top="0.7868055555555555" bottom="0.747916666666666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晋鹏飞</cp:lastModifiedBy>
  <cp:lastPrinted>2020-06-04T09:32:31Z</cp:lastPrinted>
  <dcterms:created xsi:type="dcterms:W3CDTF">2017-11-07T01:09:22Z</dcterms:created>
  <dcterms:modified xsi:type="dcterms:W3CDTF">2020-06-17T08:11:52Z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